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āli_rezultati-Profi" sheetId="1" r:id="rId1"/>
    <sheet name="Komandu_stafetes" sheetId="2" r:id="rId2"/>
    <sheet name="Komandu_kopvērtējums" sheetId="3" r:id="rId3"/>
  </sheets>
  <definedNames>
    <definedName name="_xlnm.Print_Area" localSheetId="0">'Individuāli_rezultati-Profi'!$A$1:$K$391</definedName>
  </definedNames>
  <calcPr fullCalcOnLoad="1"/>
</workbook>
</file>

<file path=xl/sharedStrings.xml><?xml version="1.0" encoding="utf-8"?>
<sst xmlns="http://schemas.openxmlformats.org/spreadsheetml/2006/main" count="815" uniqueCount="225">
  <si>
    <t xml:space="preserve">Profesionāļu klasē </t>
  </si>
  <si>
    <t>Jaunietes: -53 kg</t>
  </si>
  <si>
    <t>Nr.</t>
  </si>
  <si>
    <t>Vards, Uzvards</t>
  </si>
  <si>
    <t>Dz.gads</t>
  </si>
  <si>
    <t>Komanda</t>
  </si>
  <si>
    <t>Svars</t>
  </si>
  <si>
    <t>Bumba</t>
  </si>
  <si>
    <t>Raušana</t>
  </si>
  <si>
    <t>Punkti</t>
  </si>
  <si>
    <t>Vieta</t>
  </si>
  <si>
    <t>ANASTASIJA ŽELTOVA</t>
  </si>
  <si>
    <t>DBT - DAUGAVPILS NOVADS</t>
  </si>
  <si>
    <t>REZEKNES TEHNIKUMS</t>
  </si>
  <si>
    <t>VIKTORIJA AVDEJEVA</t>
  </si>
  <si>
    <t>Jaunietes: -58kg</t>
  </si>
  <si>
    <t>RUGĀJU-JAUNGULBENE SC</t>
  </si>
  <si>
    <t>Vecumnieku S-K</t>
  </si>
  <si>
    <t>Jaunietes: -63kg</t>
  </si>
  <si>
    <t>JEKATERINA KVASOVA</t>
  </si>
  <si>
    <t>Jaunietes: +63kg</t>
  </si>
  <si>
    <t>DBT- DAUDAVPILS NOVADS</t>
  </si>
  <si>
    <t>KRISTINA VICA</t>
  </si>
  <si>
    <t>VIĻĀNU BITĪTE SK</t>
  </si>
  <si>
    <t>VERONIKA DEDELE</t>
  </si>
  <si>
    <t>DT</t>
  </si>
  <si>
    <t>Vecumnieku S/k</t>
  </si>
  <si>
    <t>Juniores: -58kg</t>
  </si>
  <si>
    <t>TATJANA ŠEŠKOVA</t>
  </si>
  <si>
    <t>KRISTINE PLATONOVA</t>
  </si>
  <si>
    <t>Juniores: -63kg</t>
  </si>
  <si>
    <t>Juniores: -68kg</t>
  </si>
  <si>
    <t>RTU</t>
  </si>
  <si>
    <t>Juniores: +68kg</t>
  </si>
  <si>
    <t>SVETLANA ALEKSANDROVA</t>
  </si>
  <si>
    <t>Kristine Ikauniece</t>
  </si>
  <si>
    <t>Karine Gagaeva</t>
  </si>
  <si>
    <t>Sievietes: -63kg</t>
  </si>
  <si>
    <t>SINTIJA PASTARE</t>
  </si>
  <si>
    <t>Sievietes: +68kg</t>
  </si>
  <si>
    <t>LĪGA KONOPECKA</t>
  </si>
  <si>
    <t>Inta Cvilikovska</t>
  </si>
  <si>
    <t>Jauniešī: -53kg</t>
  </si>
  <si>
    <t>Grūšana</t>
  </si>
  <si>
    <t>BRONISLAVS PUDANS</t>
  </si>
  <si>
    <t>DBT-DAUGAVPILS NOVADS</t>
  </si>
  <si>
    <t>KASPAR KUZNECOVS</t>
  </si>
  <si>
    <t>NORMUNDS VUGULS</t>
  </si>
  <si>
    <t>Jauniešī: -58kg</t>
  </si>
  <si>
    <t>Aivars Mašēns</t>
  </si>
  <si>
    <t>Jauniešī: -63kg</t>
  </si>
  <si>
    <t>MATIS CĒNIS</t>
  </si>
  <si>
    <t>VECUMNIEKU SK</t>
  </si>
  <si>
    <t>MĀRTIŅŠ DREVINSKIS</t>
  </si>
  <si>
    <t>ILJA  REINIKOVS</t>
  </si>
  <si>
    <t>MAKSIMS ŠKABROVS</t>
  </si>
  <si>
    <t>Jauniešī: -68kg</t>
  </si>
  <si>
    <t>ALEKSANDRS SEMJONOVS</t>
  </si>
  <si>
    <t>PĀVELS ZAICEVS</t>
  </si>
  <si>
    <t>DAGNIS BUKŠS</t>
  </si>
  <si>
    <t>SERGEJS MASLOBOJEVS</t>
  </si>
  <si>
    <t>IĻJA PAŅUTINS</t>
  </si>
  <si>
    <t>Jauniešī: -73kg</t>
  </si>
  <si>
    <t>Aleks Giņko</t>
  </si>
  <si>
    <t>Ervīns Urtāns</t>
  </si>
  <si>
    <t xml:space="preserve">                                       DT</t>
  </si>
  <si>
    <t>EDVINS KEIŠS</t>
  </si>
  <si>
    <t>MAKSIMS GOLUBINS</t>
  </si>
  <si>
    <t>Jauniešī: -78kg</t>
  </si>
  <si>
    <t>IĻJA VAŅKOVS</t>
  </si>
  <si>
    <t>Jauniešī: -85kg</t>
  </si>
  <si>
    <t>KRISTERS VANAGS</t>
  </si>
  <si>
    <t>DENISS KURNEVICS</t>
  </si>
  <si>
    <t>Jauniešī: +85kg</t>
  </si>
  <si>
    <t>JEVGENIJS JAKOVLEVS</t>
  </si>
  <si>
    <t xml:space="preserve">ROBERTS STROBINDERS </t>
  </si>
  <si>
    <t>DMITRIJS MARUŠINS</t>
  </si>
  <si>
    <t>ANDREJS NAUMOVS</t>
  </si>
  <si>
    <t>SERGEJS KONCEDALOVS</t>
  </si>
  <si>
    <t>Juniori: -68kg</t>
  </si>
  <si>
    <t>Mihails Koniševskis</t>
  </si>
  <si>
    <t>MIHAILS ZALUKS</t>
  </si>
  <si>
    <t>RICARDS REINHOLDS</t>
  </si>
  <si>
    <t>Juniori: -73kg</t>
  </si>
  <si>
    <t>Oskars Šarka</t>
  </si>
  <si>
    <t>RAIVIS GARANČS</t>
  </si>
  <si>
    <t>REINIS SLAJEVS</t>
  </si>
  <si>
    <t>ALEKSANDRS VASIĻJEVS</t>
  </si>
  <si>
    <t>Juniori: -78kg</t>
  </si>
  <si>
    <t>DAVIDS ANSONS</t>
  </si>
  <si>
    <t>Dāvis Jermacāns</t>
  </si>
  <si>
    <t>Juniori: -85kg</t>
  </si>
  <si>
    <t>Vadims Popovičs</t>
  </si>
  <si>
    <t>ARTJOMS KORNIJCUKS</t>
  </si>
  <si>
    <t>JĒKABPILS JASK</t>
  </si>
  <si>
    <t>DMITRIJS ZINOVJEVS</t>
  </si>
  <si>
    <t>SCK „Ventspils Atlants”</t>
  </si>
  <si>
    <t>Juniori: -95kg</t>
  </si>
  <si>
    <t>NAURIS JERMACĀNS</t>
  </si>
  <si>
    <t>RINALDS PURIŅŠ</t>
  </si>
  <si>
    <t>INGUS RAUPS</t>
  </si>
  <si>
    <t>LAURIS CĒNIS</t>
  </si>
  <si>
    <t>DIMA MUREVIČS</t>
  </si>
  <si>
    <t>Artūrs Tomosevskis</t>
  </si>
  <si>
    <t>Juniori: +105kg</t>
  </si>
  <si>
    <t>Jevgenijs Gordejevs</t>
  </si>
  <si>
    <t>ELVIS HARITONOVS</t>
  </si>
  <si>
    <t>Vīrieši: -63kg</t>
  </si>
  <si>
    <t>Vīrieši: -68kg</t>
  </si>
  <si>
    <t>Artūrs Aleksandravičus</t>
  </si>
  <si>
    <t>ANDREJS MAKUHA</t>
  </si>
  <si>
    <t>Vīrieši: -73kg</t>
  </si>
  <si>
    <t>Jānis Dokāns</t>
  </si>
  <si>
    <t>Vīrieši: -78kg</t>
  </si>
  <si>
    <t>Arturs Tančins</t>
  </si>
  <si>
    <t>Viļānu bitītes</t>
  </si>
  <si>
    <t>Vīrieši: -85kg</t>
  </si>
  <si>
    <t>ALFREDS KOKINS</t>
  </si>
  <si>
    <t>Vīrieši: -95kg</t>
  </si>
  <si>
    <t>Edgars Getmančuks</t>
  </si>
  <si>
    <t>Jēkabpils Jāņa Āboliņa SK</t>
  </si>
  <si>
    <t>ANDREJS CMOKOVS</t>
  </si>
  <si>
    <t>Vladislavs Voitehovičs</t>
  </si>
  <si>
    <t>Vīrieši: -105kg</t>
  </si>
  <si>
    <t>Raitis Gideks</t>
  </si>
  <si>
    <t>Vasilijs Giņko</t>
  </si>
  <si>
    <t>Aldis Rutkovskis</t>
  </si>
  <si>
    <t>Vīrieši: +105kg</t>
  </si>
  <si>
    <t>Māris Rubulis</t>
  </si>
  <si>
    <t>Viļānu bitīte</t>
  </si>
  <si>
    <t>Veterāni     (sievietes 1981 dz.g.     -     vīrieši 1976 dz.g.)</t>
  </si>
  <si>
    <t>Vecumu grupa</t>
  </si>
  <si>
    <t>Svaru kat.</t>
  </si>
  <si>
    <t>SIEVIETES</t>
  </si>
  <si>
    <t>35-39</t>
  </si>
  <si>
    <t>abs.</t>
  </si>
  <si>
    <t>40-49</t>
  </si>
  <si>
    <t>VĪRIEŠI</t>
  </si>
  <si>
    <t>95+</t>
  </si>
  <si>
    <t>Viļānu Bitīte</t>
  </si>
  <si>
    <t>PETERIS PLOTS</t>
  </si>
  <si>
    <t>50-59</t>
  </si>
  <si>
    <t>DAUGAVPILS NOVADS</t>
  </si>
  <si>
    <t>60-69</t>
  </si>
  <si>
    <t>JĀNIS VAIVODS</t>
  </si>
  <si>
    <t>Ananijs Matvejevs</t>
  </si>
  <si>
    <t>STANISLAVS STAŠULANS</t>
  </si>
  <si>
    <t>70+</t>
  </si>
  <si>
    <t>JURIJS KOPASOVS</t>
  </si>
  <si>
    <t>Jauniešu komandu stafete</t>
  </si>
  <si>
    <t>DAUGAVPILS TEHNIKUMS (DT)</t>
  </si>
  <si>
    <t>ERVINS VUTANS</t>
  </si>
  <si>
    <t>Junioru komandu stafete</t>
  </si>
  <si>
    <t>Edijs Strušels</t>
  </si>
  <si>
    <t>Pieaugušu komandu stafete</t>
  </si>
  <si>
    <t>Komandu kopvērtējums</t>
  </si>
  <si>
    <t>JAUNIEŠI</t>
  </si>
  <si>
    <t>jaunietes</t>
  </si>
  <si>
    <t>85+</t>
  </si>
  <si>
    <t>stafete</t>
  </si>
  <si>
    <t>kopvērtējums</t>
  </si>
  <si>
    <t>vieta</t>
  </si>
  <si>
    <t>SCK VENTSPILS ATLANTS</t>
  </si>
  <si>
    <t>RUGĀJI-JAUNGULBENE SC</t>
  </si>
  <si>
    <t>SK VENTSPILS TITĀNS</t>
  </si>
  <si>
    <t>REZEKNES TEHNIKUMS (RT)</t>
  </si>
  <si>
    <t>JUNIORI</t>
  </si>
  <si>
    <t>juniores</t>
  </si>
  <si>
    <t>105+</t>
  </si>
  <si>
    <t>RTU SK</t>
  </si>
  <si>
    <t>PIEAUGUŠIE</t>
  </si>
  <si>
    <t>sievietes</t>
  </si>
  <si>
    <t>01.04.2017. - Rugāji, Rugāju novads</t>
  </si>
  <si>
    <t>AINĀRS DOKĀNS</t>
  </si>
  <si>
    <t>RUGĀJU-JAUNGULBENES SC</t>
  </si>
  <si>
    <t>ELVIJS KONIŠEVS</t>
  </si>
  <si>
    <t>VIKTORIJA JEVDOKIMOVA</t>
  </si>
  <si>
    <t>SAMANTA KUKURĀNE</t>
  </si>
  <si>
    <t>KARÍNA SEMJONOVA</t>
  </si>
  <si>
    <t>SAMANTA KUKURÁNE</t>
  </si>
  <si>
    <t>RUGÁJI - JAUNGULBENE</t>
  </si>
  <si>
    <t>DÁRTA STIVRINA</t>
  </si>
  <si>
    <t>MAKSIMS GONCAROVS</t>
  </si>
  <si>
    <t>JÁNIS TAUKULIS</t>
  </si>
  <si>
    <t>ARMÍNS USACKIS</t>
  </si>
  <si>
    <t>ALISE CÉNE</t>
  </si>
  <si>
    <t>LIGITA STIRÁNE</t>
  </si>
  <si>
    <t>SANITA PASTARE</t>
  </si>
  <si>
    <t>VIKTORIJA AUZELE</t>
  </si>
  <si>
    <t>DMITRIJS GORKINS</t>
  </si>
  <si>
    <t>ALEKSEJS BOGDANOVS</t>
  </si>
  <si>
    <t>VALDIS BARENS</t>
  </si>
  <si>
    <t>MÁRTINS BERGMANIS</t>
  </si>
  <si>
    <t>MARKUSS GRIGULIS</t>
  </si>
  <si>
    <t>RINALDS BOLTÁNS</t>
  </si>
  <si>
    <t>KRISTAPS PAVLOVS</t>
  </si>
  <si>
    <t>MATÍSS CĒNIS</t>
  </si>
  <si>
    <t>MIKIJS SILINS</t>
  </si>
  <si>
    <t>RODRIGO LAPSINS</t>
  </si>
  <si>
    <t>EDGARS JESÉVICS</t>
  </si>
  <si>
    <t>MÁRIS JASINSKIS</t>
  </si>
  <si>
    <t>VADIMS JEVSEJEVS</t>
  </si>
  <si>
    <t xml:space="preserve">  DT</t>
  </si>
  <si>
    <t>JURIJS FILATOVS</t>
  </si>
  <si>
    <t>Martins Mihaeljans</t>
  </si>
  <si>
    <t>SERGEJS ARBUZOVS</t>
  </si>
  <si>
    <t>JURIS PIMANOVS</t>
  </si>
  <si>
    <t>PÉTERIS PLOTS</t>
  </si>
  <si>
    <t>ANDREJS GETMANCUKS</t>
  </si>
  <si>
    <t>ARTIS MALTA</t>
  </si>
  <si>
    <t>Andris Strupītis</t>
  </si>
  <si>
    <t>Aleksejs Semjonovs</t>
  </si>
  <si>
    <t>ALEKSEJS GRITÁNS</t>
  </si>
  <si>
    <t>68+</t>
  </si>
  <si>
    <t>IVARS VELIKS</t>
  </si>
  <si>
    <t>VARVARA JEFIMOVA</t>
  </si>
  <si>
    <t>NAV</t>
  </si>
  <si>
    <t>4</t>
  </si>
  <si>
    <t>5</t>
  </si>
  <si>
    <t>3</t>
  </si>
  <si>
    <t>2</t>
  </si>
  <si>
    <t>AĻONA NÁGELE</t>
  </si>
  <si>
    <t>AĻONA NĀGELE</t>
  </si>
  <si>
    <t>DĀRTA STIVRINA</t>
  </si>
  <si>
    <t>Rugāju novada atklatais čempionāts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</si>
</sst>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&quot;Ls &quot;* #,##0.00_-;&quot;-Ls &quot;* #,##0.00_-;_-&quot;Ls &quot;* \-??_-;_-@_-"/>
    <numFmt numFmtId="171" formatCode="[$-426]dddd\,\ yyyy\.\ &quot;gada&quot;\ d\.\ mmmm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0"/>
      <name val="Calibri"/>
      <family val="2"/>
    </font>
    <font>
      <b/>
      <u val="single"/>
      <sz val="15"/>
      <name val="Times New Roman"/>
      <family val="1"/>
    </font>
    <font>
      <b/>
      <sz val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0" fontId="0" fillId="0" borderId="0" applyFill="0" applyBorder="0" applyAlignment="0" applyProtection="0"/>
    <xf numFmtId="42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7" fillId="33" borderId="1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2" fillId="33" borderId="0" xfId="44" applyNumberFormat="1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2" fillId="33" borderId="16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20" xfId="0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2" fillId="0" borderId="0" xfId="44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45" fillId="33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4" fillId="0" borderId="22" xfId="0" applyFont="1" applyBorder="1" applyAlignment="1">
      <alignment horizontal="center"/>
    </xf>
    <xf numFmtId="0" fontId="44" fillId="0" borderId="3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33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44" fillId="0" borderId="35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49" fontId="46" fillId="0" borderId="23" xfId="0" applyNumberFormat="1" applyFont="1" applyBorder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" fillId="34" borderId="4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/>
    </xf>
    <xf numFmtId="0" fontId="2" fillId="34" borderId="43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2" fillId="34" borderId="39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/>
    </xf>
    <xf numFmtId="0" fontId="5" fillId="34" borderId="36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43" xfId="0" applyFont="1" applyFill="1" applyBorder="1" applyAlignment="1">
      <alignment horizontal="center" vertical="center"/>
    </xf>
    <xf numFmtId="0" fontId="5" fillId="35" borderId="0" xfId="0" applyFont="1" applyFill="1" applyAlignment="1">
      <alignment/>
    </xf>
    <xf numFmtId="0" fontId="2" fillId="35" borderId="24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/>
    </xf>
    <xf numFmtId="0" fontId="2" fillId="34" borderId="50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2" fillId="35" borderId="51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/>
    </xf>
    <xf numFmtId="0" fontId="2" fillId="35" borderId="36" xfId="0" applyFont="1" applyFill="1" applyBorder="1" applyAlignment="1">
      <alignment horizontal="center" vertical="center" wrapText="1"/>
    </xf>
    <xf numFmtId="0" fontId="2" fillId="34" borderId="0" xfId="44" applyNumberFormat="1" applyFont="1" applyFill="1" applyBorder="1" applyAlignment="1" applyProtection="1">
      <alignment horizontal="center" vertical="center"/>
      <protection/>
    </xf>
    <xf numFmtId="0" fontId="2" fillId="35" borderId="0" xfId="44" applyNumberFormat="1" applyFont="1" applyFill="1" applyBorder="1" applyAlignment="1" applyProtection="1">
      <alignment horizontal="center" vertical="center"/>
      <protection/>
    </xf>
    <xf numFmtId="0" fontId="2" fillId="35" borderId="0" xfId="0" applyFont="1" applyFill="1" applyBorder="1" applyAlignment="1">
      <alignment horizontal="center"/>
    </xf>
    <xf numFmtId="49" fontId="2" fillId="35" borderId="36" xfId="0" applyNumberFormat="1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2" fillId="35" borderId="0" xfId="0" applyNumberFormat="1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center" vertical="center"/>
    </xf>
    <xf numFmtId="0" fontId="2" fillId="35" borderId="52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/>
    </xf>
    <xf numFmtId="0" fontId="2" fillId="35" borderId="11" xfId="0" applyNumberFormat="1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 wrapText="1"/>
    </xf>
    <xf numFmtId="0" fontId="2" fillId="34" borderId="55" xfId="0" applyNumberFormat="1" applyFont="1" applyFill="1" applyBorder="1" applyAlignment="1">
      <alignment horizontal="center" vertical="center"/>
    </xf>
    <xf numFmtId="0" fontId="2" fillId="34" borderId="56" xfId="0" applyNumberFormat="1" applyFont="1" applyFill="1" applyBorder="1" applyAlignment="1">
      <alignment horizontal="center" vertical="center"/>
    </xf>
    <xf numFmtId="0" fontId="2" fillId="34" borderId="57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58" xfId="0" applyFont="1" applyFill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/>
    </xf>
    <xf numFmtId="0" fontId="2" fillId="34" borderId="60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 wrapText="1"/>
    </xf>
    <xf numFmtId="0" fontId="2" fillId="34" borderId="36" xfId="0" applyNumberFormat="1" applyFont="1" applyFill="1" applyBorder="1" applyAlignment="1">
      <alignment horizontal="center" vertical="center"/>
    </xf>
    <xf numFmtId="0" fontId="2" fillId="35" borderId="36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1"/>
  <sheetViews>
    <sheetView tabSelected="1" zoomScalePageLayoutView="0" workbookViewId="0" topLeftCell="A1">
      <selection activeCell="C286" sqref="C286"/>
    </sheetView>
  </sheetViews>
  <sheetFormatPr defaultColWidth="9.140625" defaultRowHeight="15"/>
  <cols>
    <col min="1" max="1" width="4.28125" style="1" customWidth="1"/>
    <col min="2" max="2" width="26.00390625" style="1" customWidth="1"/>
    <col min="3" max="3" width="6.8515625" style="1" customWidth="1"/>
    <col min="4" max="4" width="27.421875" style="1" customWidth="1"/>
    <col min="5" max="5" width="7.140625" style="1" customWidth="1"/>
    <col min="6" max="6" width="7.7109375" style="1" customWidth="1"/>
    <col min="7" max="7" width="12.140625" style="1" customWidth="1"/>
    <col min="8" max="9" width="11.57421875" style="1" customWidth="1"/>
    <col min="10" max="10" width="9.57421875" style="1" customWidth="1"/>
    <col min="11" max="11" width="11.140625" style="1" customWidth="1"/>
    <col min="12" max="16384" width="9.140625" style="1" customWidth="1"/>
  </cols>
  <sheetData>
    <row r="1" spans="1:14" ht="28.5" customHeight="1">
      <c r="A1" s="127" t="s">
        <v>224</v>
      </c>
      <c r="B1" s="127"/>
      <c r="C1" s="127"/>
      <c r="D1" s="127"/>
      <c r="E1" s="127"/>
      <c r="F1" s="127"/>
      <c r="G1" s="127"/>
      <c r="H1" s="127"/>
      <c r="I1" s="127"/>
      <c r="J1" s="127"/>
      <c r="K1" s="3"/>
      <c r="L1" s="3"/>
      <c r="M1" s="3"/>
      <c r="N1" s="3"/>
    </row>
    <row r="2" spans="1:13" ht="20.25" customHeight="1">
      <c r="A2" s="127" t="s">
        <v>172</v>
      </c>
      <c r="B2" s="127"/>
      <c r="C2" s="127"/>
      <c r="D2" s="127"/>
      <c r="E2" s="127"/>
      <c r="F2" s="127"/>
      <c r="G2" s="127"/>
      <c r="H2" s="127"/>
      <c r="I2" s="127"/>
      <c r="J2" s="127"/>
      <c r="K2" s="3"/>
      <c r="L2" s="3"/>
      <c r="M2" s="2"/>
    </row>
    <row r="3" spans="1:13" ht="20.25" customHeight="1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3"/>
      <c r="L3" s="3"/>
      <c r="M3" s="2"/>
    </row>
    <row r="4" spans="1:13" ht="20.2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3"/>
      <c r="L4" s="3"/>
      <c r="M4" s="2"/>
    </row>
    <row r="5" spans="1:13" ht="15" customHeight="1" thickBot="1">
      <c r="A5" s="129" t="s">
        <v>1</v>
      </c>
      <c r="B5" s="129"/>
      <c r="C5" s="129"/>
      <c r="D5" s="129"/>
      <c r="E5" s="129"/>
      <c r="F5" s="129"/>
      <c r="G5" s="129"/>
      <c r="H5" s="129"/>
      <c r="I5" s="129"/>
      <c r="J5" s="130"/>
      <c r="K5" s="2"/>
      <c r="L5" s="2"/>
      <c r="M5" s="2"/>
    </row>
    <row r="6" spans="1:13" ht="15" customHeight="1" thickBot="1">
      <c r="A6" s="131" t="s">
        <v>2</v>
      </c>
      <c r="B6" s="132" t="s">
        <v>3</v>
      </c>
      <c r="C6" s="132" t="s">
        <v>4</v>
      </c>
      <c r="D6" s="132" t="s">
        <v>5</v>
      </c>
      <c r="E6" s="133" t="s">
        <v>6</v>
      </c>
      <c r="F6" s="133" t="s">
        <v>7</v>
      </c>
      <c r="G6" s="133" t="s">
        <v>8</v>
      </c>
      <c r="H6" s="133" t="s">
        <v>9</v>
      </c>
      <c r="I6" s="133" t="s">
        <v>10</v>
      </c>
      <c r="J6" s="134"/>
      <c r="K6" s="2"/>
      <c r="L6" s="2"/>
      <c r="M6" s="2"/>
    </row>
    <row r="7" spans="1:13" ht="12.75" customHeight="1">
      <c r="A7" s="135">
        <v>1</v>
      </c>
      <c r="B7" s="136" t="s">
        <v>11</v>
      </c>
      <c r="C7" s="136">
        <v>2000</v>
      </c>
      <c r="D7" s="137" t="s">
        <v>12</v>
      </c>
      <c r="E7" s="136">
        <v>49.9</v>
      </c>
      <c r="F7" s="136">
        <v>12</v>
      </c>
      <c r="G7" s="87">
        <v>101</v>
      </c>
      <c r="H7" s="126">
        <v>101</v>
      </c>
      <c r="I7" s="87">
        <v>1</v>
      </c>
      <c r="J7" s="130"/>
      <c r="K7" s="2"/>
      <c r="L7" s="2"/>
      <c r="M7" s="2"/>
    </row>
    <row r="8" spans="1:11" s="10" customFormat="1" ht="12.75">
      <c r="A8" s="135">
        <v>2</v>
      </c>
      <c r="B8" s="138" t="s">
        <v>178</v>
      </c>
      <c r="C8" s="138">
        <v>2000</v>
      </c>
      <c r="D8" s="139" t="s">
        <v>16</v>
      </c>
      <c r="E8" s="138">
        <v>53</v>
      </c>
      <c r="F8" s="138">
        <v>12</v>
      </c>
      <c r="G8" s="140">
        <v>94</v>
      </c>
      <c r="H8" s="126">
        <v>94</v>
      </c>
      <c r="I8" s="141">
        <v>2</v>
      </c>
      <c r="J8" s="81"/>
      <c r="K8" s="9"/>
    </row>
    <row r="9" spans="1:11" s="10" customFormat="1" ht="12.75">
      <c r="A9" s="135">
        <v>3</v>
      </c>
      <c r="B9" s="142" t="s">
        <v>188</v>
      </c>
      <c r="C9" s="142">
        <v>2001</v>
      </c>
      <c r="D9" s="143" t="s">
        <v>17</v>
      </c>
      <c r="E9" s="142">
        <v>46.6</v>
      </c>
      <c r="F9" s="142">
        <v>8</v>
      </c>
      <c r="G9" s="144">
        <v>72</v>
      </c>
      <c r="H9" s="87">
        <v>36</v>
      </c>
      <c r="I9" s="87">
        <v>3</v>
      </c>
      <c r="J9" s="81"/>
      <c r="K9" s="9"/>
    </row>
    <row r="10" spans="1:11" s="10" customFormat="1" ht="12.75">
      <c r="A10" s="81"/>
      <c r="B10" s="145"/>
      <c r="C10" s="145"/>
      <c r="D10" s="145"/>
      <c r="E10" s="145"/>
      <c r="F10" s="145"/>
      <c r="G10" s="81"/>
      <c r="H10" s="81"/>
      <c r="I10" s="81"/>
      <c r="J10" s="81"/>
      <c r="K10" s="9"/>
    </row>
    <row r="11" spans="1:11" s="10" customFormat="1" ht="12.7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9"/>
    </row>
    <row r="12" spans="1:10" s="4" customFormat="1" ht="12" customHeight="1" thickBot="1">
      <c r="A12" s="129" t="s">
        <v>15</v>
      </c>
      <c r="B12" s="129"/>
      <c r="C12" s="129"/>
      <c r="D12" s="129"/>
      <c r="E12" s="129"/>
      <c r="F12" s="129"/>
      <c r="G12" s="129"/>
      <c r="H12" s="129"/>
      <c r="I12" s="129"/>
      <c r="J12" s="129"/>
    </row>
    <row r="13" spans="1:11" s="10" customFormat="1" ht="15.75" thickBot="1">
      <c r="A13" s="131" t="s">
        <v>2</v>
      </c>
      <c r="B13" s="132" t="s">
        <v>3</v>
      </c>
      <c r="C13" s="132" t="s">
        <v>4</v>
      </c>
      <c r="D13" s="132" t="s">
        <v>5</v>
      </c>
      <c r="E13" s="133" t="s">
        <v>6</v>
      </c>
      <c r="F13" s="133" t="s">
        <v>7</v>
      </c>
      <c r="G13" s="133" t="s">
        <v>8</v>
      </c>
      <c r="H13" s="133" t="s">
        <v>9</v>
      </c>
      <c r="I13" s="133" t="s">
        <v>10</v>
      </c>
      <c r="J13" s="146"/>
      <c r="K13" s="12"/>
    </row>
    <row r="14" spans="1:11" s="10" customFormat="1" ht="12.75">
      <c r="A14" s="135">
        <v>4</v>
      </c>
      <c r="B14" s="147" t="s">
        <v>177</v>
      </c>
      <c r="C14" s="87">
        <v>2003</v>
      </c>
      <c r="D14" s="88" t="s">
        <v>16</v>
      </c>
      <c r="E14" s="87">
        <v>57.6</v>
      </c>
      <c r="F14" s="87">
        <v>12</v>
      </c>
      <c r="G14" s="87">
        <v>70</v>
      </c>
      <c r="H14" s="87">
        <v>70</v>
      </c>
      <c r="I14" s="87">
        <v>2</v>
      </c>
      <c r="J14" s="81"/>
      <c r="K14" s="9"/>
    </row>
    <row r="15" spans="1:11" s="10" customFormat="1" ht="12.75">
      <c r="A15" s="135">
        <v>5</v>
      </c>
      <c r="B15" s="136" t="s">
        <v>14</v>
      </c>
      <c r="C15" s="136">
        <v>2000</v>
      </c>
      <c r="D15" s="136" t="s">
        <v>13</v>
      </c>
      <c r="E15" s="136">
        <v>55</v>
      </c>
      <c r="F15" s="136">
        <v>8</v>
      </c>
      <c r="G15" s="87">
        <v>169</v>
      </c>
      <c r="H15" s="148">
        <f>G15*0.5</f>
        <v>84.5</v>
      </c>
      <c r="I15" s="87">
        <v>1</v>
      </c>
      <c r="J15" s="81"/>
      <c r="K15" s="9"/>
    </row>
    <row r="16" spans="1:11" s="10" customFormat="1" ht="12.75">
      <c r="A16" s="149"/>
      <c r="B16" s="126"/>
      <c r="C16" s="126"/>
      <c r="D16" s="126"/>
      <c r="E16" s="126"/>
      <c r="F16" s="126"/>
      <c r="G16" s="126"/>
      <c r="H16" s="147"/>
      <c r="I16" s="126"/>
      <c r="J16" s="81"/>
      <c r="K16" s="9"/>
    </row>
    <row r="17" spans="1:10" s="4" customFormat="1" ht="12" customHeight="1" thickBot="1">
      <c r="A17" s="129" t="s">
        <v>18</v>
      </c>
      <c r="B17" s="129"/>
      <c r="C17" s="129"/>
      <c r="D17" s="129"/>
      <c r="E17" s="129"/>
      <c r="F17" s="129"/>
      <c r="G17" s="150"/>
      <c r="H17" s="150"/>
      <c r="I17" s="150"/>
      <c r="J17" s="129"/>
    </row>
    <row r="18" spans="1:11" s="10" customFormat="1" ht="15">
      <c r="A18" s="151" t="s">
        <v>2</v>
      </c>
      <c r="B18" s="152" t="s">
        <v>3</v>
      </c>
      <c r="C18" s="152" t="s">
        <v>4</v>
      </c>
      <c r="D18" s="152" t="s">
        <v>5</v>
      </c>
      <c r="E18" s="153" t="s">
        <v>6</v>
      </c>
      <c r="F18" s="153" t="s">
        <v>7</v>
      </c>
      <c r="G18" s="153" t="s">
        <v>8</v>
      </c>
      <c r="H18" s="153" t="s">
        <v>9</v>
      </c>
      <c r="I18" s="153" t="s">
        <v>10</v>
      </c>
      <c r="J18" s="146"/>
      <c r="K18" s="12"/>
    </row>
    <row r="19" spans="1:11" s="10" customFormat="1" ht="15">
      <c r="A19" s="88">
        <v>6</v>
      </c>
      <c r="B19" s="154" t="s">
        <v>181</v>
      </c>
      <c r="C19" s="88">
        <v>2001</v>
      </c>
      <c r="D19" s="88" t="s">
        <v>16</v>
      </c>
      <c r="E19" s="155">
        <v>62.7</v>
      </c>
      <c r="F19" s="155">
        <v>16</v>
      </c>
      <c r="G19" s="155">
        <v>104</v>
      </c>
      <c r="H19" s="155">
        <f>G19*2</f>
        <v>208</v>
      </c>
      <c r="I19" s="155">
        <v>1</v>
      </c>
      <c r="J19" s="146"/>
      <c r="K19" s="12"/>
    </row>
    <row r="20" spans="1:11" s="10" customFormat="1" ht="15">
      <c r="A20" s="88">
        <v>7</v>
      </c>
      <c r="B20" s="142" t="s">
        <v>185</v>
      </c>
      <c r="C20" s="142">
        <v>2002</v>
      </c>
      <c r="D20" s="137" t="s">
        <v>26</v>
      </c>
      <c r="E20" s="156">
        <v>63</v>
      </c>
      <c r="F20" s="156">
        <v>8</v>
      </c>
      <c r="G20" s="155">
        <v>152</v>
      </c>
      <c r="H20" s="155">
        <f>G20/2</f>
        <v>76</v>
      </c>
      <c r="I20" s="155">
        <v>3</v>
      </c>
      <c r="J20" s="146"/>
      <c r="K20" s="12"/>
    </row>
    <row r="21" spans="1:10" s="10" customFormat="1" ht="15">
      <c r="A21" s="148">
        <v>8</v>
      </c>
      <c r="B21" s="157" t="s">
        <v>19</v>
      </c>
      <c r="C21" s="157">
        <v>1999</v>
      </c>
      <c r="D21" s="157" t="s">
        <v>13</v>
      </c>
      <c r="E21" s="157">
        <v>60.8</v>
      </c>
      <c r="F21" s="157">
        <v>8</v>
      </c>
      <c r="G21" s="148">
        <v>172</v>
      </c>
      <c r="H21" s="155">
        <f>G21/2</f>
        <v>86</v>
      </c>
      <c r="I21" s="148">
        <v>2</v>
      </c>
      <c r="J21" s="81"/>
    </row>
    <row r="22" spans="1:10" ht="12.75">
      <c r="A22" s="158"/>
      <c r="B22" s="158"/>
      <c r="C22" s="158"/>
      <c r="D22" s="158"/>
      <c r="E22" s="158"/>
      <c r="F22" s="158"/>
      <c r="G22" s="158"/>
      <c r="H22" s="158"/>
      <c r="I22" s="158"/>
      <c r="J22" s="158"/>
    </row>
    <row r="23" spans="1:11" s="10" customFormat="1" ht="13.5" thickBot="1">
      <c r="A23" s="129" t="s">
        <v>20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4"/>
    </row>
    <row r="24" spans="1:11" s="10" customFormat="1" ht="15.75" thickBot="1">
      <c r="A24" s="131" t="s">
        <v>2</v>
      </c>
      <c r="B24" s="132" t="s">
        <v>3</v>
      </c>
      <c r="C24" s="132" t="s">
        <v>4</v>
      </c>
      <c r="D24" s="132" t="s">
        <v>5</v>
      </c>
      <c r="E24" s="133" t="s">
        <v>6</v>
      </c>
      <c r="F24" s="133" t="s">
        <v>7</v>
      </c>
      <c r="G24" s="133" t="s">
        <v>8</v>
      </c>
      <c r="H24" s="133" t="s">
        <v>9</v>
      </c>
      <c r="I24" s="133" t="s">
        <v>10</v>
      </c>
      <c r="J24" s="159"/>
      <c r="K24" s="15"/>
    </row>
    <row r="25" spans="1:11" s="10" customFormat="1" ht="12.75" customHeight="1">
      <c r="A25" s="160">
        <v>9</v>
      </c>
      <c r="B25" s="138" t="s">
        <v>176</v>
      </c>
      <c r="C25" s="138">
        <v>1999</v>
      </c>
      <c r="D25" s="138" t="s">
        <v>21</v>
      </c>
      <c r="E25" s="138">
        <v>69.4</v>
      </c>
      <c r="F25" s="138">
        <v>16</v>
      </c>
      <c r="G25" s="147">
        <v>75</v>
      </c>
      <c r="H25" s="147">
        <v>150</v>
      </c>
      <c r="I25" s="147">
        <v>1</v>
      </c>
      <c r="J25" s="81"/>
      <c r="K25" s="15"/>
    </row>
    <row r="26" spans="1:10" ht="12.75">
      <c r="A26" s="161">
        <v>10</v>
      </c>
      <c r="B26" s="161" t="s">
        <v>186</v>
      </c>
      <c r="C26" s="161">
        <v>1999</v>
      </c>
      <c r="D26" s="138" t="s">
        <v>13</v>
      </c>
      <c r="E26" s="161">
        <v>68.8</v>
      </c>
      <c r="F26" s="161">
        <v>8</v>
      </c>
      <c r="G26" s="161">
        <v>111</v>
      </c>
      <c r="H26" s="161">
        <f>G26/2</f>
        <v>55.5</v>
      </c>
      <c r="I26" s="161">
        <v>3</v>
      </c>
      <c r="J26" s="158"/>
    </row>
    <row r="27" spans="1:10" s="10" customFormat="1" ht="14.25" customHeight="1">
      <c r="A27" s="87">
        <v>11</v>
      </c>
      <c r="B27" s="136" t="s">
        <v>22</v>
      </c>
      <c r="C27" s="136">
        <v>2001</v>
      </c>
      <c r="D27" s="136" t="s">
        <v>23</v>
      </c>
      <c r="E27" s="136">
        <v>68.4</v>
      </c>
      <c r="F27" s="136">
        <v>12</v>
      </c>
      <c r="G27" s="87">
        <v>45</v>
      </c>
      <c r="H27" s="87">
        <v>45</v>
      </c>
      <c r="I27" s="87">
        <v>4</v>
      </c>
      <c r="J27" s="81"/>
    </row>
    <row r="28" spans="1:10" ht="12.75">
      <c r="A28" s="161">
        <v>12</v>
      </c>
      <c r="B28" s="161" t="s">
        <v>24</v>
      </c>
      <c r="C28" s="162">
        <v>1999</v>
      </c>
      <c r="D28" s="161" t="s">
        <v>25</v>
      </c>
      <c r="E28" s="161">
        <v>66.4</v>
      </c>
      <c r="F28" s="161">
        <v>12</v>
      </c>
      <c r="G28" s="161">
        <v>66</v>
      </c>
      <c r="H28" s="161">
        <v>66</v>
      </c>
      <c r="I28" s="161">
        <v>2</v>
      </c>
      <c r="J28" s="158"/>
    </row>
    <row r="29" spans="1:11" s="83" customFormat="1" ht="12.75">
      <c r="A29" s="163"/>
      <c r="B29" s="163"/>
      <c r="C29" s="163"/>
      <c r="D29" s="164"/>
      <c r="E29" s="163"/>
      <c r="F29" s="163"/>
      <c r="G29" s="163"/>
      <c r="H29" s="163"/>
      <c r="I29" s="163"/>
      <c r="J29" s="163"/>
      <c r="K29" s="82"/>
    </row>
    <row r="30" spans="1:11" s="10" customFormat="1" ht="13.5" thickBot="1">
      <c r="A30" s="129" t="s">
        <v>27</v>
      </c>
      <c r="B30" s="150"/>
      <c r="C30" s="150"/>
      <c r="D30" s="150"/>
      <c r="E30" s="150"/>
      <c r="F30" s="150"/>
      <c r="G30" s="150"/>
      <c r="H30" s="150"/>
      <c r="I30" s="150"/>
      <c r="J30" s="150"/>
      <c r="K30" s="9"/>
    </row>
    <row r="31" spans="1:11" s="4" customFormat="1" ht="15.75" thickBot="1">
      <c r="A31" s="131" t="s">
        <v>2</v>
      </c>
      <c r="B31" s="132" t="s">
        <v>3</v>
      </c>
      <c r="C31" s="132" t="s">
        <v>4</v>
      </c>
      <c r="D31" s="132" t="s">
        <v>5</v>
      </c>
      <c r="E31" s="133" t="s">
        <v>6</v>
      </c>
      <c r="F31" s="133" t="s">
        <v>7</v>
      </c>
      <c r="G31" s="133" t="s">
        <v>8</v>
      </c>
      <c r="H31" s="133" t="s">
        <v>9</v>
      </c>
      <c r="I31" s="133" t="s">
        <v>10</v>
      </c>
      <c r="J31" s="159"/>
      <c r="K31" s="14"/>
    </row>
    <row r="32" spans="1:11" s="10" customFormat="1" ht="12.75">
      <c r="A32" s="135">
        <v>13</v>
      </c>
      <c r="B32" s="136" t="s">
        <v>28</v>
      </c>
      <c r="C32" s="136">
        <v>1997</v>
      </c>
      <c r="D32" s="137" t="s">
        <v>12</v>
      </c>
      <c r="E32" s="136">
        <v>52.7</v>
      </c>
      <c r="F32" s="136">
        <v>16</v>
      </c>
      <c r="G32" s="87">
        <v>72</v>
      </c>
      <c r="H32" s="87">
        <v>72</v>
      </c>
      <c r="I32" s="87">
        <v>1</v>
      </c>
      <c r="J32" s="81"/>
      <c r="K32" s="9"/>
    </row>
    <row r="33" spans="1:11" s="10" customFormat="1" ht="12.75">
      <c r="A33" s="135">
        <v>14</v>
      </c>
      <c r="B33" s="136" t="s">
        <v>29</v>
      </c>
      <c r="C33" s="136">
        <v>1997</v>
      </c>
      <c r="D33" s="137" t="s">
        <v>12</v>
      </c>
      <c r="E33" s="136">
        <v>53.1</v>
      </c>
      <c r="F33" s="136">
        <v>16</v>
      </c>
      <c r="G33" s="87">
        <v>60</v>
      </c>
      <c r="H33" s="87">
        <v>60</v>
      </c>
      <c r="I33" s="87">
        <v>2</v>
      </c>
      <c r="J33" s="81"/>
      <c r="K33" s="9"/>
    </row>
    <row r="34" spans="1:13" s="83" customFormat="1" ht="12.75" customHeight="1">
      <c r="A34" s="165">
        <v>15</v>
      </c>
      <c r="B34" s="136" t="s">
        <v>11</v>
      </c>
      <c r="C34" s="136">
        <v>2000</v>
      </c>
      <c r="D34" s="137" t="s">
        <v>12</v>
      </c>
      <c r="E34" s="136">
        <v>49.9</v>
      </c>
      <c r="F34" s="136">
        <v>12</v>
      </c>
      <c r="G34" s="136">
        <v>101</v>
      </c>
      <c r="H34" s="136">
        <f>G34/2</f>
        <v>50.5</v>
      </c>
      <c r="I34" s="136">
        <v>3</v>
      </c>
      <c r="J34" s="166"/>
      <c r="K34" s="84"/>
      <c r="L34" s="84"/>
      <c r="M34" s="84"/>
    </row>
    <row r="35" spans="1:11" s="83" customFormat="1" ht="12.75">
      <c r="A35" s="165">
        <v>16</v>
      </c>
      <c r="B35" s="138" t="s">
        <v>178</v>
      </c>
      <c r="C35" s="138">
        <v>2000</v>
      </c>
      <c r="D35" s="157" t="s">
        <v>16</v>
      </c>
      <c r="E35" s="138">
        <v>53</v>
      </c>
      <c r="F35" s="138">
        <v>12</v>
      </c>
      <c r="G35" s="136">
        <v>94</v>
      </c>
      <c r="H35" s="136">
        <v>47</v>
      </c>
      <c r="I35" s="136">
        <v>4</v>
      </c>
      <c r="J35" s="163"/>
      <c r="K35" s="82"/>
    </row>
    <row r="36" spans="1:11" s="83" customFormat="1" ht="12.75">
      <c r="A36" s="167">
        <v>17</v>
      </c>
      <c r="B36" s="136" t="s">
        <v>179</v>
      </c>
      <c r="C36" s="136">
        <v>2003</v>
      </c>
      <c r="D36" s="136" t="s">
        <v>180</v>
      </c>
      <c r="E36" s="136">
        <v>57.6</v>
      </c>
      <c r="F36" s="136">
        <v>12</v>
      </c>
      <c r="G36" s="136">
        <v>70</v>
      </c>
      <c r="H36" s="157">
        <v>35</v>
      </c>
      <c r="I36" s="136">
        <v>5</v>
      </c>
      <c r="J36" s="163"/>
      <c r="K36" s="82"/>
    </row>
    <row r="37" spans="1:11" s="83" customFormat="1" ht="12.7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82"/>
    </row>
    <row r="38" spans="1:11" s="10" customFormat="1" ht="12.75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9"/>
    </row>
    <row r="39" spans="1:10" s="4" customFormat="1" ht="12" customHeight="1" thickBot="1">
      <c r="A39" s="129" t="s">
        <v>30</v>
      </c>
      <c r="B39" s="129"/>
      <c r="C39" s="129"/>
      <c r="D39" s="129"/>
      <c r="E39" s="129"/>
      <c r="F39" s="129"/>
      <c r="G39" s="150"/>
      <c r="H39" s="150"/>
      <c r="I39" s="150"/>
      <c r="J39" s="129"/>
    </row>
    <row r="40" spans="1:11" s="10" customFormat="1" ht="15.75" thickBot="1">
      <c r="A40" s="131" t="s">
        <v>2</v>
      </c>
      <c r="B40" s="132" t="s">
        <v>3</v>
      </c>
      <c r="C40" s="132" t="s">
        <v>4</v>
      </c>
      <c r="D40" s="132" t="s">
        <v>5</v>
      </c>
      <c r="E40" s="133" t="s">
        <v>6</v>
      </c>
      <c r="F40" s="133" t="s">
        <v>7</v>
      </c>
      <c r="G40" s="133" t="s">
        <v>8</v>
      </c>
      <c r="H40" s="133" t="s">
        <v>9</v>
      </c>
      <c r="I40" s="168" t="s">
        <v>10</v>
      </c>
      <c r="J40" s="146"/>
      <c r="K40" s="12"/>
    </row>
    <row r="41" spans="1:11" s="10" customFormat="1" ht="15">
      <c r="A41" s="147">
        <v>18</v>
      </c>
      <c r="B41" s="169" t="s">
        <v>222</v>
      </c>
      <c r="C41" s="170">
        <v>1998</v>
      </c>
      <c r="D41" s="136" t="s">
        <v>23</v>
      </c>
      <c r="E41" s="171">
        <v>62</v>
      </c>
      <c r="F41" s="171">
        <v>12</v>
      </c>
      <c r="G41" s="147">
        <v>50</v>
      </c>
      <c r="H41" s="147">
        <v>25</v>
      </c>
      <c r="I41" s="147">
        <v>2</v>
      </c>
      <c r="J41" s="81"/>
      <c r="K41" s="9"/>
    </row>
    <row r="42" spans="1:11" s="10" customFormat="1" ht="15">
      <c r="A42" s="88">
        <v>19</v>
      </c>
      <c r="B42" s="154" t="s">
        <v>223</v>
      </c>
      <c r="C42" s="88">
        <v>2001</v>
      </c>
      <c r="D42" s="88" t="s">
        <v>16</v>
      </c>
      <c r="E42" s="155">
        <v>62.7</v>
      </c>
      <c r="F42" s="155">
        <v>16</v>
      </c>
      <c r="G42" s="88">
        <v>104</v>
      </c>
      <c r="H42" s="88">
        <v>104</v>
      </c>
      <c r="I42" s="88">
        <v>1</v>
      </c>
      <c r="J42" s="81"/>
      <c r="K42" s="9"/>
    </row>
    <row r="43" spans="1:11" s="10" customFormat="1" ht="12.75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9"/>
    </row>
    <row r="44" spans="1:11" s="10" customFormat="1" ht="12.75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9"/>
    </row>
    <row r="45" spans="1:11" s="10" customFormat="1" ht="13.5" thickBot="1">
      <c r="A45" s="129" t="s">
        <v>31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4"/>
    </row>
    <row r="46" spans="1:11" s="10" customFormat="1" ht="15.75" thickBot="1">
      <c r="A46" s="131" t="s">
        <v>2</v>
      </c>
      <c r="B46" s="132" t="s">
        <v>3</v>
      </c>
      <c r="C46" s="132" t="s">
        <v>4</v>
      </c>
      <c r="D46" s="132" t="s">
        <v>5</v>
      </c>
      <c r="E46" s="133" t="s">
        <v>6</v>
      </c>
      <c r="F46" s="133" t="s">
        <v>7</v>
      </c>
      <c r="G46" s="133" t="s">
        <v>8</v>
      </c>
      <c r="H46" s="133" t="s">
        <v>9</v>
      </c>
      <c r="I46" s="133" t="s">
        <v>10</v>
      </c>
      <c r="J46" s="159"/>
      <c r="K46" s="15"/>
    </row>
    <row r="47" spans="1:11" s="83" customFormat="1" ht="12.75" customHeight="1">
      <c r="A47" s="172">
        <v>20</v>
      </c>
      <c r="B47" s="136" t="s">
        <v>22</v>
      </c>
      <c r="C47" s="136">
        <v>2001</v>
      </c>
      <c r="D47" s="136" t="s">
        <v>23</v>
      </c>
      <c r="E47" s="136">
        <v>68.4</v>
      </c>
      <c r="F47" s="136">
        <v>12</v>
      </c>
      <c r="G47" s="157">
        <v>45</v>
      </c>
      <c r="H47" s="136">
        <v>22.5</v>
      </c>
      <c r="I47" s="157">
        <v>2</v>
      </c>
      <c r="J47" s="163"/>
      <c r="K47" s="85"/>
    </row>
    <row r="48" spans="1:10" s="83" customFormat="1" ht="12.75">
      <c r="A48" s="162">
        <v>21</v>
      </c>
      <c r="B48" s="161" t="s">
        <v>24</v>
      </c>
      <c r="C48" s="162">
        <v>1999</v>
      </c>
      <c r="D48" s="161" t="s">
        <v>25</v>
      </c>
      <c r="E48" s="161">
        <v>66.4</v>
      </c>
      <c r="F48" s="161">
        <v>12</v>
      </c>
      <c r="G48" s="161">
        <v>66</v>
      </c>
      <c r="H48" s="161">
        <v>33</v>
      </c>
      <c r="I48" s="161">
        <v>1</v>
      </c>
      <c r="J48" s="158"/>
    </row>
    <row r="49" spans="1:11" s="10" customFormat="1" ht="12.75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9"/>
    </row>
    <row r="50" spans="1:11" s="10" customFormat="1" ht="12.75" customHeight="1" thickBot="1">
      <c r="A50" s="129" t="s">
        <v>33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4"/>
    </row>
    <row r="51" spans="1:11" s="10" customFormat="1" ht="15.75" thickBot="1">
      <c r="A51" s="131" t="s">
        <v>2</v>
      </c>
      <c r="B51" s="132" t="s">
        <v>3</v>
      </c>
      <c r="C51" s="132" t="s">
        <v>4</v>
      </c>
      <c r="D51" s="132" t="s">
        <v>5</v>
      </c>
      <c r="E51" s="133" t="s">
        <v>6</v>
      </c>
      <c r="F51" s="133" t="s">
        <v>7</v>
      </c>
      <c r="G51" s="133" t="s">
        <v>8</v>
      </c>
      <c r="H51" s="133" t="s">
        <v>9</v>
      </c>
      <c r="I51" s="133" t="s">
        <v>10</v>
      </c>
      <c r="J51" s="159"/>
      <c r="K51" s="15"/>
    </row>
    <row r="52" spans="1:11" s="83" customFormat="1" ht="12.75">
      <c r="A52" s="167">
        <v>22</v>
      </c>
      <c r="B52" s="136" t="s">
        <v>34</v>
      </c>
      <c r="C52" s="136">
        <v>1997</v>
      </c>
      <c r="D52" s="136" t="s">
        <v>23</v>
      </c>
      <c r="E52" s="136">
        <v>71.6</v>
      </c>
      <c r="F52" s="136">
        <v>12</v>
      </c>
      <c r="G52" s="136">
        <v>125</v>
      </c>
      <c r="H52" s="157">
        <f>G52/2</f>
        <v>62.5</v>
      </c>
      <c r="I52" s="136">
        <v>2</v>
      </c>
      <c r="J52" s="163"/>
      <c r="K52" s="82"/>
    </row>
    <row r="53" spans="1:11" s="83" customFormat="1" ht="12.75" customHeight="1">
      <c r="A53" s="173">
        <v>23</v>
      </c>
      <c r="B53" s="138" t="s">
        <v>176</v>
      </c>
      <c r="C53" s="138">
        <v>1999</v>
      </c>
      <c r="D53" s="138" t="s">
        <v>21</v>
      </c>
      <c r="E53" s="138">
        <v>69.4</v>
      </c>
      <c r="F53" s="138">
        <v>16</v>
      </c>
      <c r="G53" s="139">
        <v>75</v>
      </c>
      <c r="H53" s="139">
        <v>75</v>
      </c>
      <c r="I53" s="139">
        <v>1</v>
      </c>
      <c r="J53" s="163"/>
      <c r="K53" s="85"/>
    </row>
    <row r="54" spans="1:11" s="83" customFormat="1" ht="12.75">
      <c r="A54" s="136">
        <v>24</v>
      </c>
      <c r="B54" s="136" t="s">
        <v>35</v>
      </c>
      <c r="C54" s="136">
        <v>1996</v>
      </c>
      <c r="D54" s="137" t="s">
        <v>23</v>
      </c>
      <c r="E54" s="136">
        <v>76</v>
      </c>
      <c r="F54" s="136">
        <v>12</v>
      </c>
      <c r="G54" s="136">
        <v>23</v>
      </c>
      <c r="H54" s="136">
        <v>11.5</v>
      </c>
      <c r="I54" s="136">
        <v>3</v>
      </c>
      <c r="J54" s="163"/>
      <c r="K54" s="82"/>
    </row>
    <row r="55" spans="1:11" s="83" customFormat="1" ht="12.75">
      <c r="A55" s="163"/>
      <c r="B55" s="163"/>
      <c r="C55" s="163"/>
      <c r="D55" s="164"/>
      <c r="E55" s="163"/>
      <c r="F55" s="163"/>
      <c r="G55" s="163"/>
      <c r="H55" s="163"/>
      <c r="I55" s="163"/>
      <c r="J55" s="163"/>
      <c r="K55" s="82"/>
    </row>
    <row r="56" spans="1:11" s="10" customFormat="1" ht="13.5" thickBot="1">
      <c r="A56" s="145"/>
      <c r="B56" s="145"/>
      <c r="C56" s="150"/>
      <c r="D56" s="150"/>
      <c r="E56" s="150"/>
      <c r="F56" s="150"/>
      <c r="G56" s="150"/>
      <c r="H56" s="150"/>
      <c r="I56" s="150"/>
      <c r="J56" s="150"/>
      <c r="K56" s="9"/>
    </row>
    <row r="57" spans="1:11" s="4" customFormat="1" ht="15.75" thickBot="1">
      <c r="A57" s="131" t="s">
        <v>2</v>
      </c>
      <c r="B57" s="132" t="s">
        <v>3</v>
      </c>
      <c r="C57" s="132" t="s">
        <v>4</v>
      </c>
      <c r="D57" s="132" t="s">
        <v>5</v>
      </c>
      <c r="E57" s="133" t="s">
        <v>6</v>
      </c>
      <c r="F57" s="133" t="s">
        <v>7</v>
      </c>
      <c r="G57" s="133" t="s">
        <v>8</v>
      </c>
      <c r="H57" s="133" t="s">
        <v>9</v>
      </c>
      <c r="I57" s="133" t="s">
        <v>10</v>
      </c>
      <c r="J57" s="159"/>
      <c r="K57" s="14"/>
    </row>
    <row r="58" spans="1:11" s="10" customFormat="1" ht="12.75">
      <c r="A58" s="135">
        <v>25</v>
      </c>
      <c r="B58" s="136" t="s">
        <v>36</v>
      </c>
      <c r="C58" s="136">
        <v>1980</v>
      </c>
      <c r="D58" s="137" t="s">
        <v>32</v>
      </c>
      <c r="E58" s="136">
        <v>57.8</v>
      </c>
      <c r="F58" s="136">
        <v>16</v>
      </c>
      <c r="G58" s="87">
        <v>107</v>
      </c>
      <c r="H58" s="87">
        <v>107</v>
      </c>
      <c r="I58" s="87">
        <v>1</v>
      </c>
      <c r="J58" s="81"/>
      <c r="K58" s="9"/>
    </row>
    <row r="59" spans="1:11" s="83" customFormat="1" ht="12.75">
      <c r="A59" s="165">
        <v>26</v>
      </c>
      <c r="B59" s="136" t="s">
        <v>28</v>
      </c>
      <c r="C59" s="136">
        <v>1997</v>
      </c>
      <c r="D59" s="137" t="s">
        <v>12</v>
      </c>
      <c r="E59" s="136">
        <v>52.7</v>
      </c>
      <c r="F59" s="136">
        <v>16</v>
      </c>
      <c r="G59" s="136">
        <v>72</v>
      </c>
      <c r="H59" s="136">
        <v>72</v>
      </c>
      <c r="I59" s="136">
        <v>2</v>
      </c>
      <c r="J59" s="163"/>
      <c r="K59" s="82"/>
    </row>
    <row r="60" spans="1:11" s="83" customFormat="1" ht="12.75">
      <c r="A60" s="165">
        <v>27</v>
      </c>
      <c r="B60" s="136" t="s">
        <v>29</v>
      </c>
      <c r="C60" s="136">
        <v>1997</v>
      </c>
      <c r="D60" s="137" t="s">
        <v>12</v>
      </c>
      <c r="E60" s="136">
        <v>53.1</v>
      </c>
      <c r="F60" s="136">
        <v>16</v>
      </c>
      <c r="G60" s="136">
        <v>60</v>
      </c>
      <c r="H60" s="136">
        <v>60</v>
      </c>
      <c r="I60" s="136">
        <v>3</v>
      </c>
      <c r="J60" s="163"/>
      <c r="K60" s="82"/>
    </row>
    <row r="61" spans="1:11" s="83" customFormat="1" ht="12.75">
      <c r="A61" s="163"/>
      <c r="B61" s="163"/>
      <c r="C61" s="163"/>
      <c r="D61" s="164"/>
      <c r="E61" s="163"/>
      <c r="F61" s="163"/>
      <c r="G61" s="163"/>
      <c r="H61" s="163"/>
      <c r="I61" s="163"/>
      <c r="J61" s="163"/>
      <c r="K61" s="82"/>
    </row>
    <row r="62" spans="1:11" s="10" customFormat="1" ht="12.7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9"/>
    </row>
    <row r="63" spans="1:11" s="10" customFormat="1" ht="13.5" thickBot="1">
      <c r="A63" s="129" t="s">
        <v>37</v>
      </c>
      <c r="B63" s="81"/>
      <c r="C63" s="81"/>
      <c r="D63" s="81"/>
      <c r="E63" s="81"/>
      <c r="F63" s="81"/>
      <c r="G63" s="81"/>
      <c r="H63" s="81"/>
      <c r="I63" s="81"/>
      <c r="J63" s="81"/>
      <c r="K63" s="9"/>
    </row>
    <row r="64" spans="1:11" s="10" customFormat="1" ht="15.75" thickBot="1">
      <c r="A64" s="131" t="s">
        <v>2</v>
      </c>
      <c r="B64" s="132" t="s">
        <v>3</v>
      </c>
      <c r="C64" s="132" t="s">
        <v>4</v>
      </c>
      <c r="D64" s="132" t="s">
        <v>5</v>
      </c>
      <c r="E64" s="133" t="s">
        <v>6</v>
      </c>
      <c r="F64" s="133" t="s">
        <v>7</v>
      </c>
      <c r="G64" s="133" t="s">
        <v>8</v>
      </c>
      <c r="H64" s="133" t="s">
        <v>9</v>
      </c>
      <c r="I64" s="133" t="s">
        <v>10</v>
      </c>
      <c r="J64" s="159"/>
      <c r="K64" s="15"/>
    </row>
    <row r="65" spans="1:11" s="83" customFormat="1" ht="15">
      <c r="A65" s="167">
        <v>28</v>
      </c>
      <c r="B65" s="143" t="s">
        <v>221</v>
      </c>
      <c r="C65" s="142">
        <v>1998</v>
      </c>
      <c r="D65" s="142" t="s">
        <v>23</v>
      </c>
      <c r="E65" s="156">
        <v>62</v>
      </c>
      <c r="F65" s="156">
        <v>12</v>
      </c>
      <c r="G65" s="174">
        <v>50</v>
      </c>
      <c r="H65" s="136">
        <v>25</v>
      </c>
      <c r="I65" s="136">
        <v>1</v>
      </c>
      <c r="J65" s="163"/>
      <c r="K65" s="82"/>
    </row>
    <row r="66" spans="1:11" s="10" customFormat="1" ht="12.7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9"/>
    </row>
    <row r="67" spans="1:11" s="10" customFormat="1" ht="13.5" thickBot="1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9"/>
    </row>
    <row r="68" spans="1:11" s="10" customFormat="1" ht="15">
      <c r="A68" s="151" t="s">
        <v>2</v>
      </c>
      <c r="B68" s="152" t="s">
        <v>3</v>
      </c>
      <c r="C68" s="152" t="s">
        <v>4</v>
      </c>
      <c r="D68" s="152" t="s">
        <v>5</v>
      </c>
      <c r="E68" s="153" t="s">
        <v>6</v>
      </c>
      <c r="F68" s="153" t="s">
        <v>7</v>
      </c>
      <c r="G68" s="153" t="s">
        <v>8</v>
      </c>
      <c r="H68" s="153" t="s">
        <v>9</v>
      </c>
      <c r="I68" s="153" t="s">
        <v>10</v>
      </c>
      <c r="J68" s="159"/>
      <c r="K68" s="15"/>
    </row>
    <row r="69" spans="1:11" s="10" customFormat="1" ht="12.75">
      <c r="A69" s="88">
        <v>29</v>
      </c>
      <c r="B69" s="142" t="s">
        <v>38</v>
      </c>
      <c r="C69" s="142">
        <v>1994</v>
      </c>
      <c r="D69" s="142" t="s">
        <v>32</v>
      </c>
      <c r="E69" s="142">
        <v>63.6</v>
      </c>
      <c r="F69" s="142">
        <v>24</v>
      </c>
      <c r="G69" s="88">
        <v>63</v>
      </c>
      <c r="H69" s="88">
        <f>G69*2</f>
        <v>126</v>
      </c>
      <c r="I69" s="88">
        <v>1</v>
      </c>
      <c r="J69" s="81"/>
      <c r="K69" s="9"/>
    </row>
    <row r="70" spans="1:11" s="10" customFormat="1" ht="12.75">
      <c r="A70" s="81"/>
      <c r="B70" s="163"/>
      <c r="C70" s="163"/>
      <c r="D70" s="163"/>
      <c r="E70" s="163"/>
      <c r="F70" s="163"/>
      <c r="G70" s="81"/>
      <c r="H70" s="81"/>
      <c r="I70" s="81"/>
      <c r="J70" s="81"/>
      <c r="K70" s="9"/>
    </row>
    <row r="71" spans="1:11" s="10" customFormat="1" ht="13.5" thickBot="1">
      <c r="A71" s="129" t="s">
        <v>39</v>
      </c>
      <c r="B71" s="150"/>
      <c r="C71" s="150"/>
      <c r="D71" s="150"/>
      <c r="E71" s="150"/>
      <c r="F71" s="150"/>
      <c r="G71" s="150"/>
      <c r="H71" s="150"/>
      <c r="I71" s="150"/>
      <c r="J71" s="150"/>
      <c r="K71" s="14"/>
    </row>
    <row r="72" spans="1:11" s="10" customFormat="1" ht="15">
      <c r="A72" s="151" t="s">
        <v>2</v>
      </c>
      <c r="B72" s="152" t="s">
        <v>3</v>
      </c>
      <c r="C72" s="152" t="s">
        <v>4</v>
      </c>
      <c r="D72" s="152" t="s">
        <v>5</v>
      </c>
      <c r="E72" s="153" t="s">
        <v>6</v>
      </c>
      <c r="F72" s="153" t="s">
        <v>7</v>
      </c>
      <c r="G72" s="153" t="s">
        <v>8</v>
      </c>
      <c r="H72" s="153" t="s">
        <v>9</v>
      </c>
      <c r="I72" s="153" t="s">
        <v>10</v>
      </c>
      <c r="J72" s="159"/>
      <c r="K72" s="15"/>
    </row>
    <row r="73" spans="1:11" s="10" customFormat="1" ht="12.75">
      <c r="A73" s="88">
        <v>30</v>
      </c>
      <c r="B73" s="88" t="s">
        <v>40</v>
      </c>
      <c r="C73" s="88">
        <v>1985</v>
      </c>
      <c r="D73" s="88" t="s">
        <v>23</v>
      </c>
      <c r="E73" s="88">
        <v>101.1</v>
      </c>
      <c r="F73" s="88">
        <v>12</v>
      </c>
      <c r="G73" s="88">
        <v>113</v>
      </c>
      <c r="H73" s="88">
        <f>G73/2</f>
        <v>56.5</v>
      </c>
      <c r="I73" s="88">
        <v>4</v>
      </c>
      <c r="J73" s="81"/>
      <c r="K73" s="9"/>
    </row>
    <row r="74" spans="1:10" ht="12.75">
      <c r="A74" s="175">
        <v>31</v>
      </c>
      <c r="B74" s="142" t="s">
        <v>35</v>
      </c>
      <c r="C74" s="142">
        <v>1996</v>
      </c>
      <c r="D74" s="176" t="s">
        <v>23</v>
      </c>
      <c r="E74" s="142">
        <v>76</v>
      </c>
      <c r="F74" s="142">
        <v>12</v>
      </c>
      <c r="G74" s="143">
        <v>23</v>
      </c>
      <c r="H74" s="88">
        <f>G74/2</f>
        <v>11.5</v>
      </c>
      <c r="I74" s="143">
        <v>5</v>
      </c>
      <c r="J74" s="158"/>
    </row>
    <row r="75" spans="1:11" s="10" customFormat="1" ht="12.75">
      <c r="A75" s="88">
        <v>32</v>
      </c>
      <c r="B75" s="142" t="s">
        <v>41</v>
      </c>
      <c r="C75" s="142">
        <v>1989</v>
      </c>
      <c r="D75" s="142" t="s">
        <v>23</v>
      </c>
      <c r="E75" s="142">
        <v>110</v>
      </c>
      <c r="F75" s="142">
        <v>16</v>
      </c>
      <c r="G75" s="88">
        <v>83</v>
      </c>
      <c r="H75" s="88">
        <v>83</v>
      </c>
      <c r="I75" s="88">
        <v>2</v>
      </c>
      <c r="J75" s="81"/>
      <c r="K75" s="9"/>
    </row>
    <row r="76" spans="1:11" s="10" customFormat="1" ht="12.75">
      <c r="A76" s="88">
        <v>33</v>
      </c>
      <c r="B76" s="142" t="s">
        <v>34</v>
      </c>
      <c r="C76" s="142">
        <v>1997</v>
      </c>
      <c r="D76" s="142" t="s">
        <v>23</v>
      </c>
      <c r="E76" s="142">
        <v>71.6</v>
      </c>
      <c r="F76" s="142">
        <v>12</v>
      </c>
      <c r="G76" s="88">
        <v>125</v>
      </c>
      <c r="H76" s="88">
        <f>G76/2</f>
        <v>62.5</v>
      </c>
      <c r="I76" s="88">
        <v>3</v>
      </c>
      <c r="J76" s="81"/>
      <c r="K76" s="9"/>
    </row>
    <row r="77" spans="1:11" s="10" customFormat="1" ht="12.75">
      <c r="A77" s="88">
        <v>34</v>
      </c>
      <c r="B77" s="142" t="s">
        <v>187</v>
      </c>
      <c r="C77" s="142">
        <v>1994</v>
      </c>
      <c r="D77" s="142" t="s">
        <v>32</v>
      </c>
      <c r="E77" s="142">
        <v>72.4</v>
      </c>
      <c r="F77" s="142">
        <v>24</v>
      </c>
      <c r="G77" s="88">
        <v>74</v>
      </c>
      <c r="H77" s="88">
        <f>G77*2</f>
        <v>148</v>
      </c>
      <c r="I77" s="88">
        <v>1</v>
      </c>
      <c r="J77" s="81"/>
      <c r="K77" s="9"/>
    </row>
    <row r="78" spans="1:11" s="10" customFormat="1" ht="12.7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9"/>
    </row>
    <row r="79" spans="1:10" s="10" customFormat="1" ht="14.25" customHeight="1" thickBot="1">
      <c r="A79" s="129" t="s">
        <v>42</v>
      </c>
      <c r="B79" s="150"/>
      <c r="C79" s="150"/>
      <c r="D79" s="150"/>
      <c r="E79" s="150"/>
      <c r="F79" s="150"/>
      <c r="G79" s="150"/>
      <c r="H79" s="150"/>
      <c r="I79" s="150"/>
      <c r="J79" s="81"/>
    </row>
    <row r="80" spans="1:10" s="10" customFormat="1" ht="15">
      <c r="A80" s="152" t="s">
        <v>2</v>
      </c>
      <c r="B80" s="152" t="s">
        <v>3</v>
      </c>
      <c r="C80" s="152" t="s">
        <v>4</v>
      </c>
      <c r="D80" s="152" t="s">
        <v>5</v>
      </c>
      <c r="E80" s="153" t="s">
        <v>6</v>
      </c>
      <c r="F80" s="153" t="s">
        <v>7</v>
      </c>
      <c r="G80" s="153" t="s">
        <v>8</v>
      </c>
      <c r="H80" s="153" t="s">
        <v>9</v>
      </c>
      <c r="I80" s="153" t="s">
        <v>10</v>
      </c>
      <c r="J80" s="159"/>
    </row>
    <row r="81" spans="1:11" s="10" customFormat="1" ht="12.75">
      <c r="A81" s="88">
        <v>35</v>
      </c>
      <c r="B81" s="142" t="s">
        <v>44</v>
      </c>
      <c r="C81" s="142">
        <v>1999</v>
      </c>
      <c r="D81" s="142" t="s">
        <v>45</v>
      </c>
      <c r="E81" s="142">
        <v>47.4</v>
      </c>
      <c r="F81" s="142">
        <v>16</v>
      </c>
      <c r="G81" s="88">
        <v>90</v>
      </c>
      <c r="H81" s="88">
        <f>G81</f>
        <v>90</v>
      </c>
      <c r="I81" s="88">
        <v>1</v>
      </c>
      <c r="J81" s="81"/>
      <c r="K81" s="20"/>
    </row>
    <row r="82" spans="1:11" s="10" customFormat="1" ht="12.75">
      <c r="A82" s="88">
        <v>36</v>
      </c>
      <c r="B82" s="142" t="s">
        <v>46</v>
      </c>
      <c r="C82" s="142">
        <v>2000</v>
      </c>
      <c r="D82" s="142" t="s">
        <v>13</v>
      </c>
      <c r="E82" s="142">
        <v>52.3</v>
      </c>
      <c r="F82" s="142">
        <v>16</v>
      </c>
      <c r="G82" s="88">
        <v>45</v>
      </c>
      <c r="H82" s="88">
        <f>G82</f>
        <v>45</v>
      </c>
      <c r="I82" s="88">
        <v>3</v>
      </c>
      <c r="J82" s="81"/>
      <c r="K82" s="9"/>
    </row>
    <row r="83" spans="1:11" s="10" customFormat="1" ht="12.75">
      <c r="A83" s="88">
        <v>37</v>
      </c>
      <c r="B83" s="142" t="s">
        <v>47</v>
      </c>
      <c r="C83" s="142">
        <v>2000</v>
      </c>
      <c r="D83" s="142" t="s">
        <v>13</v>
      </c>
      <c r="E83" s="142">
        <v>50.6</v>
      </c>
      <c r="F83" s="142">
        <v>16</v>
      </c>
      <c r="G83" s="88">
        <v>59</v>
      </c>
      <c r="H83" s="88">
        <f>G83</f>
        <v>59</v>
      </c>
      <c r="I83" s="88">
        <v>2</v>
      </c>
      <c r="J83" s="81"/>
      <c r="K83" s="9"/>
    </row>
    <row r="84" spans="1:11" s="10" customFormat="1" ht="12.75">
      <c r="A84" s="88">
        <v>38</v>
      </c>
      <c r="B84" s="142" t="s">
        <v>198</v>
      </c>
      <c r="C84" s="142">
        <v>2005</v>
      </c>
      <c r="D84" s="143" t="s">
        <v>52</v>
      </c>
      <c r="E84" s="142">
        <v>38.9</v>
      </c>
      <c r="F84" s="142">
        <v>12</v>
      </c>
      <c r="G84" s="88">
        <v>25</v>
      </c>
      <c r="H84" s="88">
        <v>12.5</v>
      </c>
      <c r="I84" s="88"/>
      <c r="J84" s="81"/>
      <c r="K84" s="9"/>
    </row>
    <row r="85" spans="1:10" s="10" customFormat="1" ht="12.75">
      <c r="A85" s="81"/>
      <c r="B85" s="81"/>
      <c r="C85" s="81"/>
      <c r="D85" s="81"/>
      <c r="E85" s="81"/>
      <c r="F85" s="81"/>
      <c r="G85" s="81"/>
      <c r="H85" s="81"/>
      <c r="I85" s="81"/>
      <c r="J85" s="81"/>
    </row>
    <row r="86" spans="1:10" s="10" customFormat="1" ht="13.5" thickBot="1">
      <c r="A86" s="129" t="s">
        <v>48</v>
      </c>
      <c r="B86" s="150"/>
      <c r="C86" s="150"/>
      <c r="D86" s="150"/>
      <c r="E86" s="150"/>
      <c r="F86" s="150"/>
      <c r="G86" s="150"/>
      <c r="H86" s="150"/>
      <c r="I86" s="150"/>
      <c r="J86" s="150"/>
    </row>
    <row r="87" spans="1:10" s="10" customFormat="1" ht="15">
      <c r="A87" s="152" t="s">
        <v>2</v>
      </c>
      <c r="B87" s="152" t="s">
        <v>3</v>
      </c>
      <c r="C87" s="152" t="s">
        <v>4</v>
      </c>
      <c r="D87" s="152" t="s">
        <v>5</v>
      </c>
      <c r="E87" s="153" t="s">
        <v>6</v>
      </c>
      <c r="F87" s="153" t="s">
        <v>7</v>
      </c>
      <c r="G87" s="153" t="s">
        <v>8</v>
      </c>
      <c r="H87" s="153" t="s">
        <v>9</v>
      </c>
      <c r="I87" s="153" t="s">
        <v>10</v>
      </c>
      <c r="J87" s="159"/>
    </row>
    <row r="88" spans="1:10" ht="12.75">
      <c r="A88" s="143">
        <v>39</v>
      </c>
      <c r="B88" s="143" t="s">
        <v>49</v>
      </c>
      <c r="C88" s="143">
        <v>2001</v>
      </c>
      <c r="D88" s="143" t="s">
        <v>52</v>
      </c>
      <c r="E88" s="143">
        <v>57.3</v>
      </c>
      <c r="F88" s="143">
        <v>16</v>
      </c>
      <c r="G88" s="143">
        <v>42</v>
      </c>
      <c r="H88" s="143">
        <f>G88</f>
        <v>42</v>
      </c>
      <c r="I88" s="143">
        <v>3</v>
      </c>
      <c r="J88" s="158"/>
    </row>
    <row r="89" spans="1:10" ht="12.75">
      <c r="A89" s="143">
        <v>40</v>
      </c>
      <c r="B89" s="142" t="s">
        <v>54</v>
      </c>
      <c r="C89" s="142">
        <v>2000</v>
      </c>
      <c r="D89" s="142" t="s">
        <v>13</v>
      </c>
      <c r="E89" s="142">
        <v>57.8</v>
      </c>
      <c r="F89" s="142">
        <v>16</v>
      </c>
      <c r="G89" s="143">
        <v>91</v>
      </c>
      <c r="H89" s="143">
        <f>G89</f>
        <v>91</v>
      </c>
      <c r="I89" s="143">
        <v>1</v>
      </c>
      <c r="J89" s="158"/>
    </row>
    <row r="90" spans="1:10" ht="12.75">
      <c r="A90" s="143">
        <v>41</v>
      </c>
      <c r="B90" s="142" t="s">
        <v>53</v>
      </c>
      <c r="C90" s="142">
        <v>2003</v>
      </c>
      <c r="D90" s="142" t="s">
        <v>52</v>
      </c>
      <c r="E90" s="142">
        <v>57.7</v>
      </c>
      <c r="F90" s="142">
        <v>16</v>
      </c>
      <c r="G90" s="143">
        <v>63</v>
      </c>
      <c r="H90" s="143">
        <f>G90</f>
        <v>63</v>
      </c>
      <c r="I90" s="143">
        <v>2</v>
      </c>
      <c r="J90" s="158"/>
    </row>
    <row r="91" spans="1:10" s="10" customFormat="1" ht="12.75">
      <c r="A91" s="81"/>
      <c r="B91" s="81"/>
      <c r="C91" s="81"/>
      <c r="D91" s="81"/>
      <c r="E91" s="81"/>
      <c r="F91" s="81"/>
      <c r="G91" s="81"/>
      <c r="H91" s="81"/>
      <c r="I91" s="81"/>
      <c r="J91" s="81"/>
    </row>
    <row r="92" spans="1:10" s="10" customFormat="1" ht="13.5" thickBot="1">
      <c r="A92" s="129" t="s">
        <v>50</v>
      </c>
      <c r="B92" s="150"/>
      <c r="C92" s="150"/>
      <c r="D92" s="150"/>
      <c r="E92" s="150"/>
      <c r="F92" s="150"/>
      <c r="G92" s="150"/>
      <c r="H92" s="150"/>
      <c r="I92" s="150"/>
      <c r="J92" s="150"/>
    </row>
    <row r="93" spans="1:10" s="10" customFormat="1" ht="15">
      <c r="A93" s="152" t="s">
        <v>2</v>
      </c>
      <c r="B93" s="152" t="s">
        <v>3</v>
      </c>
      <c r="C93" s="152" t="s">
        <v>4</v>
      </c>
      <c r="D93" s="152" t="s">
        <v>5</v>
      </c>
      <c r="E93" s="153" t="s">
        <v>6</v>
      </c>
      <c r="F93" s="153" t="s">
        <v>7</v>
      </c>
      <c r="G93" s="153" t="s">
        <v>8</v>
      </c>
      <c r="H93" s="153" t="s">
        <v>9</v>
      </c>
      <c r="I93" s="153" t="s">
        <v>10</v>
      </c>
      <c r="J93" s="159"/>
    </row>
    <row r="94" spans="1:11" s="83" customFormat="1" ht="12.75">
      <c r="A94" s="142">
        <v>42</v>
      </c>
      <c r="B94" s="142" t="s">
        <v>196</v>
      </c>
      <c r="C94" s="142">
        <v>2001</v>
      </c>
      <c r="D94" s="142" t="s">
        <v>52</v>
      </c>
      <c r="E94" s="142">
        <v>62.2</v>
      </c>
      <c r="F94" s="142">
        <v>16</v>
      </c>
      <c r="G94" s="142">
        <v>143</v>
      </c>
      <c r="H94" s="142">
        <f>G94</f>
        <v>143</v>
      </c>
      <c r="I94" s="142">
        <v>2</v>
      </c>
      <c r="J94" s="163"/>
      <c r="K94" s="82"/>
    </row>
    <row r="95" spans="1:11" s="10" customFormat="1" ht="12.75">
      <c r="A95" s="142">
        <v>43</v>
      </c>
      <c r="B95" s="88" t="s">
        <v>55</v>
      </c>
      <c r="C95" s="88">
        <v>2001</v>
      </c>
      <c r="D95" s="88" t="s">
        <v>45</v>
      </c>
      <c r="E95" s="88">
        <v>59.4</v>
      </c>
      <c r="F95" s="88">
        <v>16</v>
      </c>
      <c r="G95" s="88">
        <v>201</v>
      </c>
      <c r="H95" s="142">
        <f>G95</f>
        <v>201</v>
      </c>
      <c r="I95" s="88">
        <v>1</v>
      </c>
      <c r="J95" s="81"/>
      <c r="K95" s="20"/>
    </row>
    <row r="96" spans="1:10" ht="12.75">
      <c r="A96" s="142">
        <v>44</v>
      </c>
      <c r="B96" s="143" t="s">
        <v>194</v>
      </c>
      <c r="C96" s="143">
        <v>2000</v>
      </c>
      <c r="D96" s="143" t="s">
        <v>13</v>
      </c>
      <c r="E96" s="143">
        <v>60.5</v>
      </c>
      <c r="F96" s="143">
        <v>16</v>
      </c>
      <c r="G96" s="143">
        <v>79</v>
      </c>
      <c r="H96" s="142">
        <f>G96</f>
        <v>79</v>
      </c>
      <c r="I96" s="143">
        <v>3</v>
      </c>
      <c r="J96" s="158"/>
    </row>
    <row r="97" spans="1:10" ht="12.75">
      <c r="A97" s="142">
        <v>45</v>
      </c>
      <c r="B97" s="143" t="s">
        <v>195</v>
      </c>
      <c r="C97" s="143">
        <v>2000</v>
      </c>
      <c r="D97" s="143" t="s">
        <v>13</v>
      </c>
      <c r="E97" s="143">
        <v>60.6</v>
      </c>
      <c r="F97" s="143">
        <v>16</v>
      </c>
      <c r="G97" s="143">
        <v>74</v>
      </c>
      <c r="H97" s="142">
        <f>G97</f>
        <v>74</v>
      </c>
      <c r="I97" s="143">
        <v>4</v>
      </c>
      <c r="J97" s="158"/>
    </row>
    <row r="98" spans="1:10" ht="12.75">
      <c r="A98" s="142">
        <v>46</v>
      </c>
      <c r="B98" s="143" t="s">
        <v>197</v>
      </c>
      <c r="C98" s="143">
        <v>2001</v>
      </c>
      <c r="D98" s="143" t="s">
        <v>52</v>
      </c>
      <c r="E98" s="143">
        <v>61.4</v>
      </c>
      <c r="F98" s="143">
        <v>16</v>
      </c>
      <c r="G98" s="143">
        <v>30</v>
      </c>
      <c r="H98" s="142">
        <f>G98</f>
        <v>30</v>
      </c>
      <c r="I98" s="143">
        <v>5</v>
      </c>
      <c r="J98" s="158"/>
    </row>
    <row r="99" spans="1:10" s="10" customFormat="1" ht="12.75">
      <c r="A99" s="81"/>
      <c r="B99" s="81"/>
      <c r="C99" s="81"/>
      <c r="D99" s="81"/>
      <c r="E99" s="81"/>
      <c r="F99" s="81"/>
      <c r="G99" s="81"/>
      <c r="H99" s="81"/>
      <c r="I99" s="81"/>
      <c r="J99" s="81"/>
    </row>
    <row r="100" spans="1:10" s="10" customFormat="1" ht="13.5" thickBot="1">
      <c r="A100" s="129" t="s">
        <v>56</v>
      </c>
      <c r="B100" s="150"/>
      <c r="C100" s="150"/>
      <c r="D100" s="150"/>
      <c r="E100" s="150"/>
      <c r="F100" s="150"/>
      <c r="G100" s="150"/>
      <c r="H100" s="150"/>
      <c r="I100" s="150"/>
      <c r="J100" s="150"/>
    </row>
    <row r="101" spans="1:10" s="10" customFormat="1" ht="15.75" thickBot="1">
      <c r="A101" s="132" t="s">
        <v>2</v>
      </c>
      <c r="B101" s="152" t="s">
        <v>3</v>
      </c>
      <c r="C101" s="152" t="s">
        <v>4</v>
      </c>
      <c r="D101" s="152" t="s">
        <v>5</v>
      </c>
      <c r="E101" s="153" t="s">
        <v>6</v>
      </c>
      <c r="F101" s="153" t="s">
        <v>7</v>
      </c>
      <c r="G101" s="133" t="s">
        <v>8</v>
      </c>
      <c r="H101" s="133" t="s">
        <v>9</v>
      </c>
      <c r="I101" s="133" t="s">
        <v>10</v>
      </c>
      <c r="J101" s="159"/>
    </row>
    <row r="102" spans="1:10" s="10" customFormat="1" ht="12.75">
      <c r="A102" s="87">
        <v>47</v>
      </c>
      <c r="B102" s="143" t="s">
        <v>193</v>
      </c>
      <c r="C102" s="175">
        <v>2003</v>
      </c>
      <c r="D102" s="142" t="s">
        <v>52</v>
      </c>
      <c r="E102" s="143">
        <v>63.2</v>
      </c>
      <c r="F102" s="143">
        <v>16</v>
      </c>
      <c r="G102" s="144">
        <v>33</v>
      </c>
      <c r="H102" s="148">
        <f>G102</f>
        <v>33</v>
      </c>
      <c r="I102" s="148">
        <v>5</v>
      </c>
      <c r="J102" s="177"/>
    </row>
    <row r="103" spans="1:10" s="10" customFormat="1" ht="14.25" customHeight="1">
      <c r="A103" s="87">
        <v>48</v>
      </c>
      <c r="B103" s="88" t="s">
        <v>58</v>
      </c>
      <c r="C103" s="88">
        <v>1999</v>
      </c>
      <c r="D103" s="88" t="s">
        <v>25</v>
      </c>
      <c r="E103" s="88">
        <v>67.6</v>
      </c>
      <c r="F103" s="88">
        <v>16</v>
      </c>
      <c r="G103" s="144">
        <v>199</v>
      </c>
      <c r="H103" s="148">
        <f>G103</f>
        <v>199</v>
      </c>
      <c r="I103" s="148">
        <v>2</v>
      </c>
      <c r="J103" s="81"/>
    </row>
    <row r="104" spans="1:10" s="10" customFormat="1" ht="14.25" customHeight="1">
      <c r="A104" s="87">
        <v>49</v>
      </c>
      <c r="B104" s="148" t="s">
        <v>59</v>
      </c>
      <c r="C104" s="148">
        <v>2000</v>
      </c>
      <c r="D104" s="148" t="s">
        <v>16</v>
      </c>
      <c r="E104" s="148">
        <v>66.3</v>
      </c>
      <c r="F104" s="148">
        <v>16</v>
      </c>
      <c r="G104" s="87">
        <v>213</v>
      </c>
      <c r="H104" s="148">
        <f>G104</f>
        <v>213</v>
      </c>
      <c r="I104" s="148">
        <v>1</v>
      </c>
      <c r="J104" s="81"/>
    </row>
    <row r="105" spans="1:11" s="10" customFormat="1" ht="12.75">
      <c r="A105" s="87">
        <v>50</v>
      </c>
      <c r="B105" s="136" t="s">
        <v>60</v>
      </c>
      <c r="C105" s="136">
        <v>2001</v>
      </c>
      <c r="D105" s="136" t="s">
        <v>12</v>
      </c>
      <c r="E105" s="136">
        <v>67.3</v>
      </c>
      <c r="F105" s="136">
        <v>16</v>
      </c>
      <c r="G105" s="87">
        <v>128</v>
      </c>
      <c r="H105" s="148">
        <f>G105</f>
        <v>128</v>
      </c>
      <c r="I105" s="87">
        <v>4</v>
      </c>
      <c r="J105" s="81"/>
      <c r="K105" s="9"/>
    </row>
    <row r="106" spans="1:10" s="10" customFormat="1" ht="12.75">
      <c r="A106" s="87">
        <v>51</v>
      </c>
      <c r="B106" s="138" t="s">
        <v>61</v>
      </c>
      <c r="C106" s="138">
        <v>2001</v>
      </c>
      <c r="D106" s="138" t="s">
        <v>45</v>
      </c>
      <c r="E106" s="138">
        <v>64.4</v>
      </c>
      <c r="F106" s="138">
        <v>16</v>
      </c>
      <c r="G106" s="126">
        <v>158</v>
      </c>
      <c r="H106" s="148">
        <f>G106</f>
        <v>158</v>
      </c>
      <c r="I106" s="147">
        <v>3</v>
      </c>
      <c r="J106" s="177"/>
    </row>
    <row r="107" spans="1:10" s="83" customFormat="1" ht="12.75">
      <c r="A107" s="136"/>
      <c r="B107" s="136"/>
      <c r="C107" s="136"/>
      <c r="D107" s="137"/>
      <c r="E107" s="136"/>
      <c r="F107" s="161"/>
      <c r="G107" s="136"/>
      <c r="H107" s="136"/>
      <c r="I107" s="136"/>
      <c r="J107" s="178"/>
    </row>
    <row r="108" spans="1:10" s="83" customFormat="1" ht="12.75">
      <c r="A108" s="163"/>
      <c r="B108" s="163"/>
      <c r="C108" s="163"/>
      <c r="D108" s="164"/>
      <c r="E108" s="163"/>
      <c r="F108" s="179"/>
      <c r="G108" s="163"/>
      <c r="H108" s="163"/>
      <c r="I108" s="163"/>
      <c r="J108" s="178"/>
    </row>
    <row r="109" spans="1:10" s="10" customFormat="1" ht="13.5" thickBot="1">
      <c r="A109" s="129" t="s">
        <v>62</v>
      </c>
      <c r="B109" s="150"/>
      <c r="C109" s="150"/>
      <c r="D109" s="150"/>
      <c r="E109" s="150"/>
      <c r="F109" s="150"/>
      <c r="G109" s="150"/>
      <c r="H109" s="150"/>
      <c r="I109" s="150"/>
      <c r="J109" s="81"/>
    </row>
    <row r="110" spans="1:10" s="10" customFormat="1" ht="15">
      <c r="A110" s="152" t="s">
        <v>2</v>
      </c>
      <c r="B110" s="152" t="s">
        <v>3</v>
      </c>
      <c r="C110" s="152" t="s">
        <v>4</v>
      </c>
      <c r="D110" s="152" t="s">
        <v>5</v>
      </c>
      <c r="E110" s="153" t="s">
        <v>6</v>
      </c>
      <c r="F110" s="153" t="s">
        <v>7</v>
      </c>
      <c r="G110" s="153" t="s">
        <v>8</v>
      </c>
      <c r="H110" s="153" t="s">
        <v>9</v>
      </c>
      <c r="I110" s="153" t="s">
        <v>10</v>
      </c>
      <c r="J110" s="159"/>
    </row>
    <row r="111" spans="1:11" s="10" customFormat="1" ht="12.75">
      <c r="A111" s="88">
        <v>52</v>
      </c>
      <c r="B111" s="142" t="s">
        <v>57</v>
      </c>
      <c r="C111" s="142">
        <v>2000</v>
      </c>
      <c r="D111" s="142" t="s">
        <v>45</v>
      </c>
      <c r="E111" s="142">
        <v>69.5</v>
      </c>
      <c r="F111" s="142">
        <v>24</v>
      </c>
      <c r="G111" s="88">
        <v>75</v>
      </c>
      <c r="H111" s="88">
        <f>G111*2</f>
        <v>150</v>
      </c>
      <c r="I111" s="88">
        <v>2</v>
      </c>
      <c r="J111" s="81"/>
      <c r="K111" s="9"/>
    </row>
    <row r="112" spans="1:10" ht="12.75">
      <c r="A112" s="143">
        <v>53</v>
      </c>
      <c r="B112" s="143" t="s">
        <v>64</v>
      </c>
      <c r="C112" s="143">
        <v>1999</v>
      </c>
      <c r="D112" s="143" t="s">
        <v>65</v>
      </c>
      <c r="E112" s="143">
        <v>72.9</v>
      </c>
      <c r="F112" s="143">
        <v>24</v>
      </c>
      <c r="G112" s="143">
        <v>72</v>
      </c>
      <c r="H112" s="88">
        <f>G112*2</f>
        <v>144</v>
      </c>
      <c r="I112" s="143">
        <v>3</v>
      </c>
      <c r="J112" s="158"/>
    </row>
    <row r="113" spans="1:11" s="10" customFormat="1" ht="12.75">
      <c r="A113" s="88">
        <v>54</v>
      </c>
      <c r="B113" s="88" t="s">
        <v>191</v>
      </c>
      <c r="C113" s="88">
        <v>2000</v>
      </c>
      <c r="D113" s="88" t="s">
        <v>52</v>
      </c>
      <c r="E113" s="88">
        <v>70.3</v>
      </c>
      <c r="F113" s="88">
        <v>24</v>
      </c>
      <c r="G113" s="88">
        <v>39</v>
      </c>
      <c r="H113" s="88">
        <f>G113*2</f>
        <v>78</v>
      </c>
      <c r="I113" s="180" t="s">
        <v>218</v>
      </c>
      <c r="J113" s="81"/>
      <c r="K113" s="9"/>
    </row>
    <row r="114" spans="1:11" s="10" customFormat="1" ht="12.75">
      <c r="A114" s="88">
        <v>55</v>
      </c>
      <c r="B114" s="142" t="s">
        <v>66</v>
      </c>
      <c r="C114" s="142">
        <v>2000</v>
      </c>
      <c r="D114" s="142" t="s">
        <v>13</v>
      </c>
      <c r="E114" s="142">
        <v>71.4</v>
      </c>
      <c r="F114" s="142">
        <v>24</v>
      </c>
      <c r="G114" s="88">
        <v>100</v>
      </c>
      <c r="H114" s="88">
        <f>G114*2</f>
        <v>200</v>
      </c>
      <c r="I114" s="142">
        <v>1</v>
      </c>
      <c r="J114" s="81"/>
      <c r="K114" s="9"/>
    </row>
    <row r="115" spans="1:10" s="10" customFormat="1" ht="12.75">
      <c r="A115" s="88">
        <v>56</v>
      </c>
      <c r="B115" s="142" t="s">
        <v>192</v>
      </c>
      <c r="C115" s="142">
        <v>2001</v>
      </c>
      <c r="D115" s="142" t="s">
        <v>52</v>
      </c>
      <c r="E115" s="142">
        <v>68.8</v>
      </c>
      <c r="F115" s="142">
        <v>16</v>
      </c>
      <c r="G115" s="88">
        <v>78</v>
      </c>
      <c r="H115" s="88">
        <f>G115</f>
        <v>78</v>
      </c>
      <c r="I115" s="180" t="s">
        <v>217</v>
      </c>
      <c r="J115" s="81"/>
    </row>
    <row r="116" spans="1:10" s="10" customFormat="1" ht="12.75">
      <c r="A116" s="81"/>
      <c r="B116" s="163"/>
      <c r="C116" s="163"/>
      <c r="D116" s="163"/>
      <c r="E116" s="163"/>
      <c r="F116" s="163"/>
      <c r="G116" s="81"/>
      <c r="H116" s="81"/>
      <c r="I116" s="81"/>
      <c r="J116" s="81"/>
    </row>
    <row r="117" spans="1:10" s="10" customFormat="1" ht="13.5" thickBot="1">
      <c r="A117" s="129" t="s">
        <v>68</v>
      </c>
      <c r="B117" s="150"/>
      <c r="C117" s="150"/>
      <c r="D117" s="150"/>
      <c r="E117" s="150"/>
      <c r="F117" s="150"/>
      <c r="G117" s="150"/>
      <c r="H117" s="150"/>
      <c r="I117" s="150"/>
      <c r="J117" s="81"/>
    </row>
    <row r="118" spans="1:10" s="10" customFormat="1" ht="15">
      <c r="A118" s="152" t="s">
        <v>2</v>
      </c>
      <c r="B118" s="152" t="s">
        <v>3</v>
      </c>
      <c r="C118" s="152" t="s">
        <v>4</v>
      </c>
      <c r="D118" s="152" t="s">
        <v>5</v>
      </c>
      <c r="E118" s="153" t="s">
        <v>6</v>
      </c>
      <c r="F118" s="153" t="s">
        <v>7</v>
      </c>
      <c r="G118" s="153" t="s">
        <v>8</v>
      </c>
      <c r="H118" s="153" t="s">
        <v>9</v>
      </c>
      <c r="I118" s="153" t="s">
        <v>10</v>
      </c>
      <c r="J118" s="159"/>
    </row>
    <row r="119" spans="1:10" s="10" customFormat="1" ht="13.5" customHeight="1">
      <c r="A119" s="88">
        <v>57</v>
      </c>
      <c r="B119" s="142" t="s">
        <v>199</v>
      </c>
      <c r="C119" s="142">
        <v>2001</v>
      </c>
      <c r="D119" s="142" t="s">
        <v>52</v>
      </c>
      <c r="E119" s="142">
        <v>74.5</v>
      </c>
      <c r="F119" s="142">
        <v>16</v>
      </c>
      <c r="G119" s="88">
        <v>60</v>
      </c>
      <c r="H119" s="88">
        <v>60</v>
      </c>
      <c r="I119" s="88">
        <v>2</v>
      </c>
      <c r="J119" s="81"/>
    </row>
    <row r="120" spans="1:10" s="10" customFormat="1" ht="13.5" customHeight="1">
      <c r="A120" s="88">
        <v>58</v>
      </c>
      <c r="B120" s="142" t="s">
        <v>72</v>
      </c>
      <c r="C120" s="142">
        <v>1999</v>
      </c>
      <c r="D120" s="142" t="s">
        <v>12</v>
      </c>
      <c r="E120" s="142">
        <v>77.7</v>
      </c>
      <c r="F120" s="142">
        <v>24</v>
      </c>
      <c r="G120" s="88">
        <v>90</v>
      </c>
      <c r="H120" s="88">
        <v>180</v>
      </c>
      <c r="I120" s="88">
        <v>1</v>
      </c>
      <c r="J120" s="81"/>
    </row>
    <row r="121" spans="1:10" s="10" customFormat="1" ht="13.5" customHeight="1">
      <c r="A121" s="81"/>
      <c r="B121" s="163"/>
      <c r="C121" s="163"/>
      <c r="D121" s="163"/>
      <c r="E121" s="163"/>
      <c r="F121" s="163"/>
      <c r="G121" s="81"/>
      <c r="H121" s="81"/>
      <c r="I121" s="81"/>
      <c r="J121" s="81"/>
    </row>
    <row r="122" spans="1:10" s="10" customFormat="1" ht="13.5" thickBot="1">
      <c r="A122" s="129" t="s">
        <v>70</v>
      </c>
      <c r="B122" s="150"/>
      <c r="C122" s="150"/>
      <c r="D122" s="150"/>
      <c r="E122" s="150"/>
      <c r="F122" s="150"/>
      <c r="G122" s="150"/>
      <c r="H122" s="150"/>
      <c r="I122" s="150"/>
      <c r="J122" s="81"/>
    </row>
    <row r="123" spans="1:10" s="4" customFormat="1" ht="15.75" thickBot="1">
      <c r="A123" s="132" t="s">
        <v>2</v>
      </c>
      <c r="B123" s="132" t="s">
        <v>3</v>
      </c>
      <c r="C123" s="132" t="s">
        <v>4</v>
      </c>
      <c r="D123" s="132" t="s">
        <v>5</v>
      </c>
      <c r="E123" s="133" t="s">
        <v>6</v>
      </c>
      <c r="F123" s="133" t="s">
        <v>7</v>
      </c>
      <c r="G123" s="133" t="s">
        <v>8</v>
      </c>
      <c r="H123" s="133" t="s">
        <v>9</v>
      </c>
      <c r="I123" s="133" t="s">
        <v>10</v>
      </c>
      <c r="J123" s="159"/>
    </row>
    <row r="124" spans="1:10" s="10" customFormat="1" ht="14.25" customHeight="1">
      <c r="A124" s="87">
        <v>59</v>
      </c>
      <c r="B124" s="136" t="s">
        <v>71</v>
      </c>
      <c r="C124" s="136">
        <v>2000</v>
      </c>
      <c r="D124" s="136" t="s">
        <v>13</v>
      </c>
      <c r="E124" s="136">
        <v>80.7</v>
      </c>
      <c r="F124" s="136">
        <v>24</v>
      </c>
      <c r="G124" s="87">
        <v>91</v>
      </c>
      <c r="H124" s="148">
        <f>G124*2</f>
        <v>182</v>
      </c>
      <c r="I124" s="148">
        <v>1</v>
      </c>
      <c r="J124" s="81"/>
    </row>
    <row r="125" spans="1:10" s="10" customFormat="1" ht="14.25" customHeight="1">
      <c r="A125" s="181">
        <v>60</v>
      </c>
      <c r="B125" s="136" t="s">
        <v>190</v>
      </c>
      <c r="C125" s="136">
        <v>2000</v>
      </c>
      <c r="D125" s="136" t="s">
        <v>13</v>
      </c>
      <c r="E125" s="136">
        <v>80.8</v>
      </c>
      <c r="F125" s="136">
        <v>16</v>
      </c>
      <c r="G125" s="87">
        <v>88</v>
      </c>
      <c r="H125" s="148">
        <f>G125</f>
        <v>88</v>
      </c>
      <c r="I125" s="148">
        <v>2</v>
      </c>
      <c r="J125" s="81"/>
    </row>
    <row r="126" spans="1:10" s="10" customFormat="1" ht="14.25" customHeight="1">
      <c r="A126" s="81"/>
      <c r="B126" s="163"/>
      <c r="C126" s="163"/>
      <c r="D126" s="163"/>
      <c r="E126" s="163"/>
      <c r="F126" s="163"/>
      <c r="G126" s="81"/>
      <c r="H126" s="81"/>
      <c r="I126" s="81"/>
      <c r="J126" s="81"/>
    </row>
    <row r="127" spans="1:10" s="10" customFormat="1" ht="13.5" thickBot="1">
      <c r="A127" s="129" t="s">
        <v>73</v>
      </c>
      <c r="B127" s="150"/>
      <c r="C127" s="150"/>
      <c r="D127" s="150"/>
      <c r="E127" s="150"/>
      <c r="F127" s="150"/>
      <c r="G127" s="150"/>
      <c r="H127" s="150"/>
      <c r="I127" s="150"/>
      <c r="J127" s="81"/>
    </row>
    <row r="128" spans="1:10" s="10" customFormat="1" ht="15.75" thickBot="1">
      <c r="A128" s="132" t="s">
        <v>2</v>
      </c>
      <c r="B128" s="132" t="s">
        <v>3</v>
      </c>
      <c r="C128" s="132" t="s">
        <v>4</v>
      </c>
      <c r="D128" s="132" t="s">
        <v>5</v>
      </c>
      <c r="E128" s="133" t="s">
        <v>6</v>
      </c>
      <c r="F128" s="133" t="s">
        <v>7</v>
      </c>
      <c r="G128" s="133" t="s">
        <v>8</v>
      </c>
      <c r="H128" s="133" t="s">
        <v>9</v>
      </c>
      <c r="I128" s="133" t="s">
        <v>10</v>
      </c>
      <c r="J128" s="159"/>
    </row>
    <row r="129" spans="1:11" s="10" customFormat="1" ht="12.75">
      <c r="A129" s="182">
        <v>61</v>
      </c>
      <c r="B129" s="87" t="s">
        <v>74</v>
      </c>
      <c r="C129" s="87">
        <v>1999</v>
      </c>
      <c r="D129" s="87" t="s">
        <v>12</v>
      </c>
      <c r="E129" s="87">
        <v>100</v>
      </c>
      <c r="F129" s="87">
        <v>16</v>
      </c>
      <c r="G129" s="87">
        <v>70</v>
      </c>
      <c r="H129" s="148">
        <v>70</v>
      </c>
      <c r="I129" s="136">
        <v>2</v>
      </c>
      <c r="J129" s="81"/>
      <c r="K129" s="9"/>
    </row>
    <row r="130" spans="1:11" s="10" customFormat="1" ht="12.75">
      <c r="A130" s="149">
        <v>62</v>
      </c>
      <c r="B130" s="126" t="s">
        <v>76</v>
      </c>
      <c r="C130" s="126">
        <v>2000</v>
      </c>
      <c r="D130" s="126" t="s">
        <v>13</v>
      </c>
      <c r="E130" s="126">
        <v>96.7</v>
      </c>
      <c r="F130" s="126">
        <v>24</v>
      </c>
      <c r="G130" s="126">
        <v>19</v>
      </c>
      <c r="H130" s="147">
        <v>38</v>
      </c>
      <c r="I130" s="138">
        <v>3</v>
      </c>
      <c r="J130" s="81"/>
      <c r="K130" s="9"/>
    </row>
    <row r="131" spans="1:10" s="10" customFormat="1" ht="14.25" customHeight="1">
      <c r="A131" s="88">
        <v>63</v>
      </c>
      <c r="B131" s="88" t="s">
        <v>189</v>
      </c>
      <c r="C131" s="88">
        <v>1999</v>
      </c>
      <c r="D131" s="88" t="s">
        <v>12</v>
      </c>
      <c r="E131" s="88">
        <v>100.7</v>
      </c>
      <c r="F131" s="88">
        <v>16</v>
      </c>
      <c r="G131" s="88">
        <v>80</v>
      </c>
      <c r="H131" s="88">
        <v>80</v>
      </c>
      <c r="I131" s="142">
        <v>1</v>
      </c>
      <c r="J131" s="81"/>
    </row>
    <row r="132" spans="1:10" s="10" customFormat="1" ht="14.25" customHeight="1">
      <c r="A132" s="81"/>
      <c r="B132" s="81"/>
      <c r="C132" s="81"/>
      <c r="D132" s="81"/>
      <c r="E132" s="81"/>
      <c r="F132" s="81"/>
      <c r="G132" s="81"/>
      <c r="H132" s="81"/>
      <c r="I132" s="81"/>
      <c r="J132" s="81"/>
    </row>
    <row r="133" spans="1:11" s="83" customFormat="1" ht="12.75">
      <c r="A133" s="163"/>
      <c r="B133" s="163"/>
      <c r="C133" s="163"/>
      <c r="D133" s="163"/>
      <c r="E133" s="163"/>
      <c r="F133" s="163"/>
      <c r="G133" s="163"/>
      <c r="H133" s="163"/>
      <c r="I133" s="163"/>
      <c r="J133" s="163"/>
      <c r="K133" s="90"/>
    </row>
    <row r="134" spans="1:10" s="10" customFormat="1" ht="15" customHeight="1" thickBot="1">
      <c r="A134" s="129" t="s">
        <v>79</v>
      </c>
      <c r="B134" s="150"/>
      <c r="C134" s="150"/>
      <c r="D134" s="150"/>
      <c r="E134" s="150"/>
      <c r="F134" s="150"/>
      <c r="G134" s="150"/>
      <c r="H134" s="150"/>
      <c r="I134" s="150"/>
      <c r="J134" s="81"/>
    </row>
    <row r="135" spans="1:10" s="10" customFormat="1" ht="15">
      <c r="A135" s="152" t="s">
        <v>2</v>
      </c>
      <c r="B135" s="152" t="s">
        <v>3</v>
      </c>
      <c r="C135" s="152" t="s">
        <v>4</v>
      </c>
      <c r="D135" s="152" t="s">
        <v>5</v>
      </c>
      <c r="E135" s="153" t="s">
        <v>6</v>
      </c>
      <c r="F135" s="153" t="s">
        <v>7</v>
      </c>
      <c r="G135" s="153" t="s">
        <v>8</v>
      </c>
      <c r="H135" s="153" t="s">
        <v>9</v>
      </c>
      <c r="I135" s="153" t="s">
        <v>10</v>
      </c>
      <c r="J135" s="159"/>
    </row>
    <row r="136" spans="1:10" s="10" customFormat="1" ht="14.25" customHeight="1">
      <c r="A136" s="88">
        <v>64</v>
      </c>
      <c r="B136" s="142" t="s">
        <v>80</v>
      </c>
      <c r="C136" s="142">
        <v>1997</v>
      </c>
      <c r="D136" s="142" t="s">
        <v>23</v>
      </c>
      <c r="E136" s="142">
        <v>67.2</v>
      </c>
      <c r="F136" s="142">
        <v>24</v>
      </c>
      <c r="G136" s="88">
        <v>160</v>
      </c>
      <c r="H136" s="88">
        <f>G136</f>
        <v>160</v>
      </c>
      <c r="I136" s="88">
        <v>1</v>
      </c>
      <c r="J136" s="81"/>
    </row>
    <row r="137" spans="1:10" s="10" customFormat="1" ht="14.25" customHeight="1">
      <c r="A137" s="88">
        <v>65</v>
      </c>
      <c r="B137" s="142" t="s">
        <v>81</v>
      </c>
      <c r="C137" s="142">
        <v>1998</v>
      </c>
      <c r="D137" s="142" t="s">
        <v>12</v>
      </c>
      <c r="E137" s="142">
        <v>64.9</v>
      </c>
      <c r="F137" s="142">
        <v>24</v>
      </c>
      <c r="G137" s="88">
        <v>124</v>
      </c>
      <c r="H137" s="88">
        <f>G137</f>
        <v>124</v>
      </c>
      <c r="I137" s="88">
        <v>2</v>
      </c>
      <c r="J137" s="81"/>
    </row>
    <row r="138" spans="1:10" s="83" customFormat="1" ht="14.25" customHeight="1">
      <c r="A138" s="88">
        <v>66</v>
      </c>
      <c r="B138" s="142" t="s">
        <v>200</v>
      </c>
      <c r="C138" s="142">
        <v>1998</v>
      </c>
      <c r="D138" s="142" t="s">
        <v>25</v>
      </c>
      <c r="E138" s="142">
        <v>63.8</v>
      </c>
      <c r="F138" s="142">
        <v>24</v>
      </c>
      <c r="G138" s="142">
        <v>30</v>
      </c>
      <c r="H138" s="88">
        <f>G138</f>
        <v>30</v>
      </c>
      <c r="I138" s="142">
        <v>3</v>
      </c>
      <c r="J138" s="163"/>
    </row>
    <row r="139" spans="1:10" s="83" customFormat="1" ht="14.25" customHeight="1">
      <c r="A139" s="81"/>
      <c r="B139" s="163"/>
      <c r="C139" s="163"/>
      <c r="D139" s="163"/>
      <c r="E139" s="163"/>
      <c r="F139" s="163"/>
      <c r="G139" s="163"/>
      <c r="H139" s="81"/>
      <c r="I139" s="163"/>
      <c r="J139" s="163"/>
    </row>
    <row r="140" spans="1:10" s="10" customFormat="1" ht="16.5" customHeight="1" thickBot="1">
      <c r="A140" s="129" t="s">
        <v>83</v>
      </c>
      <c r="B140" s="150"/>
      <c r="C140" s="150"/>
      <c r="D140" s="150"/>
      <c r="E140" s="150"/>
      <c r="F140" s="150"/>
      <c r="G140" s="150"/>
      <c r="H140" s="150"/>
      <c r="I140" s="150"/>
      <c r="J140" s="81"/>
    </row>
    <row r="141" spans="1:10" s="10" customFormat="1" ht="15">
      <c r="A141" s="152" t="s">
        <v>2</v>
      </c>
      <c r="B141" s="152" t="s">
        <v>3</v>
      </c>
      <c r="C141" s="152" t="s">
        <v>4</v>
      </c>
      <c r="D141" s="152" t="s">
        <v>5</v>
      </c>
      <c r="E141" s="153" t="s">
        <v>6</v>
      </c>
      <c r="F141" s="153" t="s">
        <v>7</v>
      </c>
      <c r="G141" s="153" t="s">
        <v>8</v>
      </c>
      <c r="H141" s="153" t="s">
        <v>9</v>
      </c>
      <c r="I141" s="153" t="s">
        <v>10</v>
      </c>
      <c r="J141" s="159"/>
    </row>
    <row r="142" spans="1:10" s="10" customFormat="1" ht="12.75">
      <c r="A142" s="88">
        <v>67</v>
      </c>
      <c r="B142" s="142" t="s">
        <v>85</v>
      </c>
      <c r="C142" s="142">
        <v>1996</v>
      </c>
      <c r="D142" s="142" t="s">
        <v>23</v>
      </c>
      <c r="E142" s="142">
        <v>69.4</v>
      </c>
      <c r="F142" s="143">
        <v>24</v>
      </c>
      <c r="G142" s="88">
        <v>103</v>
      </c>
      <c r="H142" s="88">
        <f>G142</f>
        <v>103</v>
      </c>
      <c r="I142" s="88">
        <v>3</v>
      </c>
      <c r="J142" s="177"/>
    </row>
    <row r="143" spans="1:10" s="10" customFormat="1" ht="14.25" customHeight="1">
      <c r="A143" s="88">
        <v>68</v>
      </c>
      <c r="B143" s="142" t="s">
        <v>86</v>
      </c>
      <c r="C143" s="142">
        <v>1996</v>
      </c>
      <c r="D143" s="142" t="s">
        <v>52</v>
      </c>
      <c r="E143" s="142">
        <v>72.3</v>
      </c>
      <c r="F143" s="142">
        <v>32</v>
      </c>
      <c r="G143" s="88">
        <v>90</v>
      </c>
      <c r="H143" s="88">
        <f>G143*2</f>
        <v>180</v>
      </c>
      <c r="I143" s="88">
        <v>1</v>
      </c>
      <c r="J143" s="81"/>
    </row>
    <row r="144" spans="1:11" s="10" customFormat="1" ht="12.75">
      <c r="A144" s="88">
        <v>69</v>
      </c>
      <c r="B144" s="142" t="s">
        <v>87</v>
      </c>
      <c r="C144" s="142">
        <v>1997</v>
      </c>
      <c r="D144" s="142" t="s">
        <v>25</v>
      </c>
      <c r="E144" s="142">
        <v>70</v>
      </c>
      <c r="F144" s="142">
        <v>32</v>
      </c>
      <c r="G144" s="88">
        <v>53</v>
      </c>
      <c r="H144" s="88">
        <f>G144*2</f>
        <v>106</v>
      </c>
      <c r="I144" s="88">
        <v>2</v>
      </c>
      <c r="J144" s="81"/>
      <c r="K144" s="9"/>
    </row>
    <row r="145" spans="1:11" s="10" customFormat="1" ht="12.75">
      <c r="A145" s="88">
        <v>70</v>
      </c>
      <c r="B145" s="143" t="s">
        <v>64</v>
      </c>
      <c r="C145" s="143">
        <v>1999</v>
      </c>
      <c r="D145" s="143" t="s">
        <v>202</v>
      </c>
      <c r="E145" s="143">
        <v>72.9</v>
      </c>
      <c r="F145" s="143">
        <v>24</v>
      </c>
      <c r="G145" s="142">
        <v>73</v>
      </c>
      <c r="H145" s="88">
        <f>G145</f>
        <v>73</v>
      </c>
      <c r="I145" s="142">
        <v>7</v>
      </c>
      <c r="J145" s="81"/>
      <c r="K145" s="9"/>
    </row>
    <row r="146" spans="1:11" s="10" customFormat="1" ht="12.75">
      <c r="A146" s="88">
        <v>71</v>
      </c>
      <c r="B146" s="142" t="s">
        <v>66</v>
      </c>
      <c r="C146" s="142">
        <v>2000</v>
      </c>
      <c r="D146" s="142" t="s">
        <v>13</v>
      </c>
      <c r="E146" s="142">
        <v>71.4</v>
      </c>
      <c r="F146" s="142">
        <v>24</v>
      </c>
      <c r="G146" s="142">
        <v>100</v>
      </c>
      <c r="H146" s="88">
        <f>G146</f>
        <v>100</v>
      </c>
      <c r="I146" s="142">
        <v>4</v>
      </c>
      <c r="J146" s="81"/>
      <c r="K146" s="9"/>
    </row>
    <row r="147" spans="1:10" s="10" customFormat="1" ht="12" customHeight="1">
      <c r="A147" s="88">
        <v>72</v>
      </c>
      <c r="B147" s="88" t="s">
        <v>191</v>
      </c>
      <c r="C147" s="88">
        <v>2000</v>
      </c>
      <c r="D147" s="88" t="s">
        <v>52</v>
      </c>
      <c r="E147" s="88">
        <v>70.3</v>
      </c>
      <c r="F147" s="88">
        <v>24</v>
      </c>
      <c r="G147" s="88">
        <v>39</v>
      </c>
      <c r="H147" s="88">
        <f>G147</f>
        <v>39</v>
      </c>
      <c r="I147" s="88">
        <v>8</v>
      </c>
      <c r="J147" s="81"/>
    </row>
    <row r="148" spans="1:10" s="10" customFormat="1" ht="12" customHeight="1">
      <c r="A148" s="88">
        <v>73</v>
      </c>
      <c r="B148" s="142" t="s">
        <v>57</v>
      </c>
      <c r="C148" s="142">
        <v>2000</v>
      </c>
      <c r="D148" s="142" t="s">
        <v>45</v>
      </c>
      <c r="E148" s="142">
        <v>69.5</v>
      </c>
      <c r="F148" s="142">
        <v>24</v>
      </c>
      <c r="G148" s="88">
        <v>75</v>
      </c>
      <c r="H148" s="88">
        <f>G148</f>
        <v>75</v>
      </c>
      <c r="I148" s="88">
        <v>6</v>
      </c>
      <c r="J148" s="81"/>
    </row>
    <row r="149" spans="1:10" s="10" customFormat="1" ht="12" customHeight="1">
      <c r="A149" s="88">
        <v>74</v>
      </c>
      <c r="B149" s="142" t="s">
        <v>201</v>
      </c>
      <c r="C149" s="142">
        <v>1997</v>
      </c>
      <c r="D149" s="142" t="s">
        <v>45</v>
      </c>
      <c r="E149" s="142">
        <v>69.5</v>
      </c>
      <c r="F149" s="142">
        <v>24</v>
      </c>
      <c r="G149" s="88">
        <v>76</v>
      </c>
      <c r="H149" s="88">
        <f>G149</f>
        <v>76</v>
      </c>
      <c r="I149" s="88">
        <v>5</v>
      </c>
      <c r="J149" s="81"/>
    </row>
    <row r="150" spans="1:10" s="10" customFormat="1" ht="12" customHeight="1">
      <c r="A150" s="81"/>
      <c r="B150" s="81"/>
      <c r="C150" s="81"/>
      <c r="D150" s="81"/>
      <c r="E150" s="81"/>
      <c r="F150" s="81"/>
      <c r="G150" s="81"/>
      <c r="H150" s="81"/>
      <c r="I150" s="81"/>
      <c r="J150" s="81"/>
    </row>
    <row r="151" spans="1:10" s="10" customFormat="1" ht="13.5" thickBot="1">
      <c r="A151" s="129" t="s">
        <v>88</v>
      </c>
      <c r="B151" s="150"/>
      <c r="C151" s="150"/>
      <c r="D151" s="150"/>
      <c r="E151" s="150"/>
      <c r="F151" s="150"/>
      <c r="G151" s="150"/>
      <c r="H151" s="150"/>
      <c r="I151" s="150"/>
      <c r="J151" s="81"/>
    </row>
    <row r="152" spans="1:10" s="10" customFormat="1" ht="15.75" thickBot="1">
      <c r="A152" s="132" t="s">
        <v>2</v>
      </c>
      <c r="B152" s="132" t="s">
        <v>3</v>
      </c>
      <c r="C152" s="132" t="s">
        <v>4</v>
      </c>
      <c r="D152" s="132" t="s">
        <v>5</v>
      </c>
      <c r="E152" s="133" t="s">
        <v>6</v>
      </c>
      <c r="F152" s="133" t="s">
        <v>7</v>
      </c>
      <c r="G152" s="133" t="s">
        <v>8</v>
      </c>
      <c r="H152" s="133" t="s">
        <v>9</v>
      </c>
      <c r="I152" s="133" t="s">
        <v>10</v>
      </c>
      <c r="J152" s="159"/>
    </row>
    <row r="153" spans="1:10" s="4" customFormat="1" ht="12.75">
      <c r="A153" s="87">
        <v>75</v>
      </c>
      <c r="B153" s="87" t="s">
        <v>182</v>
      </c>
      <c r="C153" s="87">
        <v>1996</v>
      </c>
      <c r="D153" s="137" t="s">
        <v>45</v>
      </c>
      <c r="E153" s="87">
        <v>74.8</v>
      </c>
      <c r="F153" s="87">
        <v>32</v>
      </c>
      <c r="G153" s="87">
        <v>34</v>
      </c>
      <c r="H153" s="147">
        <f>G153*2</f>
        <v>68</v>
      </c>
      <c r="I153" s="147">
        <v>4</v>
      </c>
      <c r="J153" s="81"/>
    </row>
    <row r="154" spans="1:10" s="10" customFormat="1" ht="13.5" customHeight="1">
      <c r="A154" s="87">
        <v>76</v>
      </c>
      <c r="B154" s="138" t="s">
        <v>89</v>
      </c>
      <c r="C154" s="138">
        <v>1997</v>
      </c>
      <c r="D154" s="138" t="s">
        <v>32</v>
      </c>
      <c r="E154" s="138">
        <v>75.6</v>
      </c>
      <c r="F154" s="138">
        <v>24</v>
      </c>
      <c r="G154" s="140">
        <v>105</v>
      </c>
      <c r="H154" s="87">
        <f>G154</f>
        <v>105</v>
      </c>
      <c r="I154" s="87">
        <v>2</v>
      </c>
      <c r="J154" s="81"/>
    </row>
    <row r="155" spans="1:10" s="10" customFormat="1" ht="13.5" customHeight="1">
      <c r="A155" s="87">
        <v>77</v>
      </c>
      <c r="B155" s="136" t="s">
        <v>90</v>
      </c>
      <c r="C155" s="136">
        <v>1996</v>
      </c>
      <c r="D155" s="136" t="s">
        <v>16</v>
      </c>
      <c r="E155" s="136">
        <v>76.4</v>
      </c>
      <c r="F155" s="136">
        <v>32</v>
      </c>
      <c r="G155" s="183">
        <v>127</v>
      </c>
      <c r="H155" s="87">
        <f>G155*2</f>
        <v>254</v>
      </c>
      <c r="I155" s="87">
        <v>1</v>
      </c>
      <c r="J155" s="81"/>
    </row>
    <row r="156" spans="1:10" s="10" customFormat="1" ht="13.5" customHeight="1">
      <c r="A156" s="87">
        <v>78</v>
      </c>
      <c r="B156" s="136" t="s">
        <v>72</v>
      </c>
      <c r="C156" s="136">
        <v>1999</v>
      </c>
      <c r="D156" s="136" t="s">
        <v>12</v>
      </c>
      <c r="E156" s="136">
        <v>77.7</v>
      </c>
      <c r="F156" s="136">
        <v>24</v>
      </c>
      <c r="G156" s="87">
        <v>90</v>
      </c>
      <c r="H156" s="148">
        <f>G156</f>
        <v>90</v>
      </c>
      <c r="I156" s="148">
        <v>3</v>
      </c>
      <c r="J156" s="81"/>
    </row>
    <row r="157" spans="1:10" s="10" customFormat="1" ht="13.5" customHeight="1">
      <c r="A157" s="87"/>
      <c r="B157" s="87"/>
      <c r="C157" s="87"/>
      <c r="D157" s="87"/>
      <c r="E157" s="87"/>
      <c r="F157" s="87"/>
      <c r="G157" s="87"/>
      <c r="H157" s="148"/>
      <c r="I157" s="148"/>
      <c r="J157" s="81"/>
    </row>
    <row r="158" spans="1:10" s="10" customFormat="1" ht="13.5" thickBot="1">
      <c r="A158" s="129" t="s">
        <v>91</v>
      </c>
      <c r="B158" s="150"/>
      <c r="C158" s="150"/>
      <c r="D158" s="150"/>
      <c r="E158" s="150"/>
      <c r="F158" s="150"/>
      <c r="G158" s="150"/>
      <c r="H158" s="150"/>
      <c r="I158" s="150"/>
      <c r="J158" s="81"/>
    </row>
    <row r="159" spans="1:11" s="4" customFormat="1" ht="15">
      <c r="A159" s="152" t="s">
        <v>2</v>
      </c>
      <c r="B159" s="152" t="s">
        <v>3</v>
      </c>
      <c r="C159" s="152" t="s">
        <v>4</v>
      </c>
      <c r="D159" s="152" t="s">
        <v>5</v>
      </c>
      <c r="E159" s="153" t="s">
        <v>6</v>
      </c>
      <c r="F159" s="153" t="s">
        <v>7</v>
      </c>
      <c r="G159" s="153" t="s">
        <v>8</v>
      </c>
      <c r="H159" s="153" t="s">
        <v>9</v>
      </c>
      <c r="I159" s="153" t="s">
        <v>10</v>
      </c>
      <c r="J159" s="159"/>
      <c r="K159" s="10"/>
    </row>
    <row r="160" spans="1:11" s="10" customFormat="1" ht="12.75">
      <c r="A160" s="88">
        <v>79</v>
      </c>
      <c r="B160" s="142" t="s">
        <v>92</v>
      </c>
      <c r="C160" s="142">
        <v>1998</v>
      </c>
      <c r="D160" s="176" t="s">
        <v>12</v>
      </c>
      <c r="E160" s="142">
        <v>81.3</v>
      </c>
      <c r="F160" s="142">
        <v>32</v>
      </c>
      <c r="G160" s="88">
        <v>70</v>
      </c>
      <c r="H160" s="88">
        <f>G160*2</f>
        <v>140</v>
      </c>
      <c r="I160" s="88">
        <v>2</v>
      </c>
      <c r="J160" s="81"/>
      <c r="K160" s="9"/>
    </row>
    <row r="161" spans="1:11" s="10" customFormat="1" ht="12.75">
      <c r="A161" s="88">
        <v>80</v>
      </c>
      <c r="B161" s="142" t="s">
        <v>93</v>
      </c>
      <c r="C161" s="142">
        <v>1998</v>
      </c>
      <c r="D161" s="142" t="s">
        <v>94</v>
      </c>
      <c r="E161" s="142">
        <v>80.7</v>
      </c>
      <c r="F161" s="142">
        <v>32</v>
      </c>
      <c r="G161" s="88">
        <v>79</v>
      </c>
      <c r="H161" s="88">
        <f>G161*2</f>
        <v>158</v>
      </c>
      <c r="I161" s="88">
        <v>1</v>
      </c>
      <c r="J161" s="81"/>
      <c r="K161" s="9"/>
    </row>
    <row r="162" spans="1:10" s="10" customFormat="1" ht="14.25" customHeight="1">
      <c r="A162" s="88">
        <v>81</v>
      </c>
      <c r="B162" s="88" t="s">
        <v>183</v>
      </c>
      <c r="C162" s="88">
        <v>1997</v>
      </c>
      <c r="D162" s="88" t="s">
        <v>94</v>
      </c>
      <c r="E162" s="88">
        <v>78.7</v>
      </c>
      <c r="F162" s="88">
        <v>24</v>
      </c>
      <c r="G162" s="88">
        <v>73</v>
      </c>
      <c r="H162" s="88">
        <f>G162</f>
        <v>73</v>
      </c>
      <c r="I162" s="88">
        <v>5</v>
      </c>
      <c r="J162" s="81"/>
    </row>
    <row r="163" spans="1:10" s="10" customFormat="1" ht="14.25" customHeight="1">
      <c r="A163" s="88">
        <v>82</v>
      </c>
      <c r="B163" s="88" t="s">
        <v>184</v>
      </c>
      <c r="C163" s="88">
        <v>1997</v>
      </c>
      <c r="D163" s="88" t="s">
        <v>32</v>
      </c>
      <c r="E163" s="88">
        <v>81.5</v>
      </c>
      <c r="F163" s="88">
        <v>24</v>
      </c>
      <c r="G163" s="88">
        <v>83</v>
      </c>
      <c r="H163" s="88">
        <f>G163</f>
        <v>83</v>
      </c>
      <c r="I163" s="88">
        <v>4</v>
      </c>
      <c r="J163" s="81"/>
    </row>
    <row r="164" spans="1:10" s="10" customFormat="1" ht="14.25" customHeight="1">
      <c r="A164" s="88">
        <v>83</v>
      </c>
      <c r="B164" s="142" t="s">
        <v>99</v>
      </c>
      <c r="C164" s="142">
        <v>1996</v>
      </c>
      <c r="D164" s="142" t="s">
        <v>16</v>
      </c>
      <c r="E164" s="142">
        <v>83.7</v>
      </c>
      <c r="F164" s="142">
        <v>32</v>
      </c>
      <c r="G164" s="88">
        <v>35</v>
      </c>
      <c r="H164" s="88">
        <f>G164*2</f>
        <v>70</v>
      </c>
      <c r="I164" s="88">
        <v>6</v>
      </c>
      <c r="J164" s="81"/>
    </row>
    <row r="165" spans="1:10" s="10" customFormat="1" ht="14.25" customHeight="1">
      <c r="A165" s="88">
        <v>84</v>
      </c>
      <c r="B165" s="142" t="s">
        <v>71</v>
      </c>
      <c r="C165" s="142">
        <v>2000</v>
      </c>
      <c r="D165" s="142" t="s">
        <v>13</v>
      </c>
      <c r="E165" s="142">
        <v>80.7</v>
      </c>
      <c r="F165" s="142">
        <v>24</v>
      </c>
      <c r="G165" s="88">
        <v>91</v>
      </c>
      <c r="H165" s="88">
        <f>G165</f>
        <v>91</v>
      </c>
      <c r="I165" s="88">
        <v>3</v>
      </c>
      <c r="J165" s="81"/>
    </row>
    <row r="166" spans="1:10" s="10" customFormat="1" ht="14.25" customHeight="1">
      <c r="A166" s="81"/>
      <c r="B166" s="163"/>
      <c r="C166" s="163"/>
      <c r="D166" s="163"/>
      <c r="E166" s="163"/>
      <c r="F166" s="163"/>
      <c r="G166" s="81"/>
      <c r="H166" s="81"/>
      <c r="I166" s="81"/>
      <c r="J166" s="81"/>
    </row>
    <row r="167" spans="1:10" s="10" customFormat="1" ht="11.25" customHeight="1">
      <c r="A167" s="81"/>
      <c r="B167" s="81"/>
      <c r="C167" s="81"/>
      <c r="D167" s="81"/>
      <c r="E167" s="81"/>
      <c r="F167" s="81"/>
      <c r="G167" s="81"/>
      <c r="H167" s="81"/>
      <c r="I167" s="81"/>
      <c r="J167" s="81"/>
    </row>
    <row r="168" spans="1:10" s="10" customFormat="1" ht="13.5" thickBot="1">
      <c r="A168" s="129" t="s">
        <v>97</v>
      </c>
      <c r="B168" s="150"/>
      <c r="C168" s="150"/>
      <c r="D168" s="150"/>
      <c r="E168" s="150"/>
      <c r="F168" s="150"/>
      <c r="G168" s="150"/>
      <c r="H168" s="150"/>
      <c r="I168" s="150"/>
      <c r="J168" s="81"/>
    </row>
    <row r="169" spans="1:10" s="10" customFormat="1" ht="15.75" thickBot="1">
      <c r="A169" s="132" t="s">
        <v>2</v>
      </c>
      <c r="B169" s="132" t="s">
        <v>3</v>
      </c>
      <c r="C169" s="132" t="s">
        <v>4</v>
      </c>
      <c r="D169" s="132" t="s">
        <v>5</v>
      </c>
      <c r="E169" s="133" t="s">
        <v>6</v>
      </c>
      <c r="F169" s="133" t="s">
        <v>7</v>
      </c>
      <c r="G169" s="133" t="s">
        <v>8</v>
      </c>
      <c r="H169" s="133" t="s">
        <v>9</v>
      </c>
      <c r="I169" s="133" t="s">
        <v>10</v>
      </c>
      <c r="J169" s="159"/>
    </row>
    <row r="170" spans="1:22" s="10" customFormat="1" ht="15">
      <c r="A170" s="87">
        <v>85</v>
      </c>
      <c r="B170" s="87" t="s">
        <v>98</v>
      </c>
      <c r="C170" s="87">
        <v>1995</v>
      </c>
      <c r="D170" s="184" t="s">
        <v>16</v>
      </c>
      <c r="E170" s="87">
        <v>85.1</v>
      </c>
      <c r="F170" s="87">
        <v>32</v>
      </c>
      <c r="G170" s="87">
        <v>95</v>
      </c>
      <c r="H170" s="148">
        <f>G170*2</f>
        <v>190</v>
      </c>
      <c r="I170" s="148">
        <v>1</v>
      </c>
      <c r="J170" s="81"/>
      <c r="U170"/>
      <c r="V170"/>
    </row>
    <row r="171" spans="1:22" s="10" customFormat="1" ht="13.5" customHeight="1">
      <c r="A171" s="87">
        <v>86</v>
      </c>
      <c r="B171" s="138" t="s">
        <v>103</v>
      </c>
      <c r="C171" s="138">
        <v>1998</v>
      </c>
      <c r="D171" s="138" t="s">
        <v>25</v>
      </c>
      <c r="E171" s="138">
        <v>90.9</v>
      </c>
      <c r="F171" s="138">
        <v>24</v>
      </c>
      <c r="G171" s="87">
        <v>80</v>
      </c>
      <c r="H171" s="148">
        <f>G171</f>
        <v>80</v>
      </c>
      <c r="I171" s="148">
        <v>4</v>
      </c>
      <c r="J171" s="81"/>
      <c r="U171"/>
      <c r="V171"/>
    </row>
    <row r="172" spans="1:10" s="10" customFormat="1" ht="14.25" customHeight="1">
      <c r="A172" s="126">
        <v>87</v>
      </c>
      <c r="B172" s="185" t="s">
        <v>175</v>
      </c>
      <c r="C172" s="185">
        <v>1996</v>
      </c>
      <c r="D172" s="185" t="s">
        <v>32</v>
      </c>
      <c r="E172" s="185">
        <v>85.7</v>
      </c>
      <c r="F172" s="185">
        <v>32</v>
      </c>
      <c r="G172" s="126">
        <v>77</v>
      </c>
      <c r="H172" s="148">
        <f>G172*2</f>
        <v>154</v>
      </c>
      <c r="I172" s="148">
        <v>2</v>
      </c>
      <c r="J172" s="81"/>
    </row>
    <row r="173" spans="1:10" s="10" customFormat="1" ht="14.25" customHeight="1">
      <c r="A173" s="88">
        <v>88</v>
      </c>
      <c r="B173" s="142" t="s">
        <v>101</v>
      </c>
      <c r="C173" s="143">
        <v>1996</v>
      </c>
      <c r="D173" s="142" t="s">
        <v>52</v>
      </c>
      <c r="E173" s="142">
        <v>92</v>
      </c>
      <c r="F173" s="142">
        <v>24</v>
      </c>
      <c r="G173" s="88">
        <v>92</v>
      </c>
      <c r="H173" s="186">
        <f>G173</f>
        <v>92</v>
      </c>
      <c r="I173" s="148">
        <v>3</v>
      </c>
      <c r="J173" s="81"/>
    </row>
    <row r="174" spans="1:10" s="10" customFormat="1" ht="14.25" customHeight="1">
      <c r="A174" s="88">
        <v>89</v>
      </c>
      <c r="B174" s="88" t="s">
        <v>76</v>
      </c>
      <c r="C174" s="88">
        <v>2000</v>
      </c>
      <c r="D174" s="88" t="s">
        <v>13</v>
      </c>
      <c r="E174" s="88">
        <v>96.7</v>
      </c>
      <c r="F174" s="88">
        <v>24</v>
      </c>
      <c r="G174" s="88">
        <v>19</v>
      </c>
      <c r="H174" s="186">
        <f>G174</f>
        <v>19</v>
      </c>
      <c r="I174" s="148">
        <v>5</v>
      </c>
      <c r="J174" s="81"/>
    </row>
    <row r="175" spans="1:10" s="10" customFormat="1" ht="10.5" customHeight="1">
      <c r="A175" s="81"/>
      <c r="B175" s="81"/>
      <c r="C175" s="187"/>
      <c r="D175" s="81"/>
      <c r="E175" s="81"/>
      <c r="F175" s="81"/>
      <c r="G175" s="81"/>
      <c r="H175" s="81"/>
      <c r="I175" s="81"/>
      <c r="J175" s="81"/>
    </row>
    <row r="176" spans="1:10" s="10" customFormat="1" ht="13.5" customHeight="1" thickBot="1">
      <c r="A176" s="129" t="s">
        <v>104</v>
      </c>
      <c r="B176" s="150"/>
      <c r="C176" s="150"/>
      <c r="D176" s="150"/>
      <c r="E176" s="150"/>
      <c r="F176" s="150"/>
      <c r="G176" s="150"/>
      <c r="H176" s="150"/>
      <c r="I176" s="150"/>
      <c r="J176" s="81"/>
    </row>
    <row r="177" spans="1:10" s="10" customFormat="1" ht="15.75" thickBot="1">
      <c r="A177" s="132" t="s">
        <v>2</v>
      </c>
      <c r="B177" s="132" t="s">
        <v>3</v>
      </c>
      <c r="C177" s="132" t="s">
        <v>4</v>
      </c>
      <c r="D177" s="132" t="s">
        <v>5</v>
      </c>
      <c r="E177" s="133" t="s">
        <v>6</v>
      </c>
      <c r="F177" s="133" t="s">
        <v>7</v>
      </c>
      <c r="G177" s="133" t="s">
        <v>8</v>
      </c>
      <c r="H177" s="133" t="s">
        <v>9</v>
      </c>
      <c r="I177" s="133" t="s">
        <v>10</v>
      </c>
      <c r="J177" s="159"/>
    </row>
    <row r="178" spans="1:10" s="83" customFormat="1" ht="12.75">
      <c r="A178" s="142">
        <v>90</v>
      </c>
      <c r="B178" s="142" t="s">
        <v>106</v>
      </c>
      <c r="C178" s="142">
        <v>1997</v>
      </c>
      <c r="D178" s="142" t="s">
        <v>32</v>
      </c>
      <c r="E178" s="142">
        <v>105.7</v>
      </c>
      <c r="F178" s="142">
        <v>24</v>
      </c>
      <c r="G178" s="142">
        <v>87</v>
      </c>
      <c r="H178" s="142">
        <v>87</v>
      </c>
      <c r="I178" s="142">
        <v>1</v>
      </c>
      <c r="J178" s="163"/>
    </row>
    <row r="179" spans="1:10" s="10" customFormat="1" ht="12.75" customHeight="1">
      <c r="A179" s="81"/>
      <c r="B179" s="81"/>
      <c r="C179" s="81"/>
      <c r="D179" s="188"/>
      <c r="E179" s="81"/>
      <c r="F179" s="81"/>
      <c r="G179" s="81"/>
      <c r="H179" s="81"/>
      <c r="I179" s="81"/>
      <c r="J179" s="81"/>
    </row>
    <row r="180" spans="1:10" s="10" customFormat="1" ht="12.75">
      <c r="A180" s="81"/>
      <c r="B180" s="81"/>
      <c r="C180" s="81"/>
      <c r="D180" s="81"/>
      <c r="E180" s="81"/>
      <c r="F180" s="81"/>
      <c r="G180" s="81"/>
      <c r="H180" s="81"/>
      <c r="I180" s="81"/>
      <c r="J180" s="81"/>
    </row>
    <row r="181" spans="1:10" s="10" customFormat="1" ht="13.5" thickBot="1">
      <c r="A181" s="129" t="s">
        <v>107</v>
      </c>
      <c r="B181" s="150"/>
      <c r="C181" s="150"/>
      <c r="D181" s="150"/>
      <c r="E181" s="150"/>
      <c r="F181" s="150"/>
      <c r="G181" s="150"/>
      <c r="H181" s="150"/>
      <c r="I181" s="150"/>
      <c r="J181" s="81"/>
    </row>
    <row r="182" spans="1:10" s="10" customFormat="1" ht="15.75" thickBot="1">
      <c r="A182" s="132" t="s">
        <v>2</v>
      </c>
      <c r="B182" s="132" t="s">
        <v>3</v>
      </c>
      <c r="C182" s="132" t="s">
        <v>4</v>
      </c>
      <c r="D182" s="132" t="s">
        <v>5</v>
      </c>
      <c r="E182" s="133" t="s">
        <v>6</v>
      </c>
      <c r="F182" s="133" t="s">
        <v>7</v>
      </c>
      <c r="G182" s="133" t="s">
        <v>8</v>
      </c>
      <c r="H182" s="133" t="s">
        <v>9</v>
      </c>
      <c r="I182" s="133" t="s">
        <v>10</v>
      </c>
      <c r="J182" s="159"/>
    </row>
    <row r="183" spans="1:11" s="10" customFormat="1" ht="12.75">
      <c r="A183" s="182">
        <v>91</v>
      </c>
      <c r="B183" s="136" t="s">
        <v>204</v>
      </c>
      <c r="C183" s="136">
        <v>1994</v>
      </c>
      <c r="D183" s="136" t="s">
        <v>32</v>
      </c>
      <c r="E183" s="136">
        <v>58.8</v>
      </c>
      <c r="F183" s="136">
        <v>24</v>
      </c>
      <c r="G183" s="87">
        <v>50</v>
      </c>
      <c r="H183" s="148">
        <f>G183</f>
        <v>50</v>
      </c>
      <c r="I183" s="87">
        <v>2</v>
      </c>
      <c r="J183" s="81"/>
      <c r="K183" s="9"/>
    </row>
    <row r="184" spans="1:11" s="83" customFormat="1" ht="12.75">
      <c r="A184" s="182">
        <v>92</v>
      </c>
      <c r="B184" s="136" t="s">
        <v>173</v>
      </c>
      <c r="C184" s="136">
        <v>1981</v>
      </c>
      <c r="D184" s="136" t="s">
        <v>174</v>
      </c>
      <c r="E184" s="136">
        <v>63</v>
      </c>
      <c r="F184" s="136">
        <v>32</v>
      </c>
      <c r="G184" s="136">
        <v>90</v>
      </c>
      <c r="H184" s="157">
        <f>G184*2</f>
        <v>180</v>
      </c>
      <c r="I184" s="136">
        <v>1</v>
      </c>
      <c r="J184" s="163"/>
      <c r="K184" s="82"/>
    </row>
    <row r="185" spans="1:11" s="83" customFormat="1" ht="12.75">
      <c r="A185" s="163"/>
      <c r="B185" s="163"/>
      <c r="C185" s="163"/>
      <c r="D185" s="163"/>
      <c r="E185" s="163"/>
      <c r="F185" s="163"/>
      <c r="G185" s="163"/>
      <c r="H185" s="163"/>
      <c r="I185" s="163"/>
      <c r="J185" s="163"/>
      <c r="K185" s="82"/>
    </row>
    <row r="186" spans="1:10" s="10" customFormat="1" ht="13.5" thickBot="1">
      <c r="A186" s="129" t="s">
        <v>108</v>
      </c>
      <c r="B186" s="150"/>
      <c r="C186" s="150"/>
      <c r="D186" s="150"/>
      <c r="E186" s="150"/>
      <c r="F186" s="150"/>
      <c r="G186" s="150"/>
      <c r="H186" s="150"/>
      <c r="I186" s="150"/>
      <c r="J186" s="81"/>
    </row>
    <row r="187" spans="1:10" s="10" customFormat="1" ht="15">
      <c r="A187" s="152" t="s">
        <v>2</v>
      </c>
      <c r="B187" s="152" t="s">
        <v>3</v>
      </c>
      <c r="C187" s="152" t="s">
        <v>4</v>
      </c>
      <c r="D187" s="152" t="s">
        <v>5</v>
      </c>
      <c r="E187" s="153" t="s">
        <v>6</v>
      </c>
      <c r="F187" s="153" t="s">
        <v>7</v>
      </c>
      <c r="G187" s="153" t="s">
        <v>8</v>
      </c>
      <c r="H187" s="153" t="s">
        <v>9</v>
      </c>
      <c r="I187" s="153" t="s">
        <v>10</v>
      </c>
      <c r="J187" s="159"/>
    </row>
    <row r="188" spans="1:10" s="10" customFormat="1" ht="12.75">
      <c r="A188" s="142">
        <v>93</v>
      </c>
      <c r="B188" s="142" t="s">
        <v>110</v>
      </c>
      <c r="C188" s="142">
        <v>1986</v>
      </c>
      <c r="D188" s="142" t="s">
        <v>32</v>
      </c>
      <c r="E188" s="142">
        <v>65.2</v>
      </c>
      <c r="F188" s="142">
        <v>32</v>
      </c>
      <c r="G188" s="88" t="s">
        <v>216</v>
      </c>
      <c r="H188" s="88"/>
      <c r="I188" s="88"/>
      <c r="J188" s="81"/>
    </row>
    <row r="189" spans="1:11" s="83" customFormat="1" ht="12.75">
      <c r="A189" s="88">
        <v>94</v>
      </c>
      <c r="B189" s="142" t="s">
        <v>80</v>
      </c>
      <c r="C189" s="142">
        <v>1997</v>
      </c>
      <c r="D189" s="142" t="s">
        <v>23</v>
      </c>
      <c r="E189" s="142">
        <v>67.2</v>
      </c>
      <c r="F189" s="142">
        <v>24</v>
      </c>
      <c r="G189" s="142">
        <v>160</v>
      </c>
      <c r="H189" s="142">
        <f>G189</f>
        <v>160</v>
      </c>
      <c r="I189" s="142">
        <v>2</v>
      </c>
      <c r="J189" s="163"/>
      <c r="K189" s="82"/>
    </row>
    <row r="190" spans="1:10" s="83" customFormat="1" ht="14.25" customHeight="1">
      <c r="A190" s="88">
        <v>95</v>
      </c>
      <c r="B190" s="142" t="s">
        <v>81</v>
      </c>
      <c r="C190" s="142">
        <v>1998</v>
      </c>
      <c r="D190" s="142" t="s">
        <v>12</v>
      </c>
      <c r="E190" s="142">
        <v>64.9</v>
      </c>
      <c r="F190" s="142">
        <v>24</v>
      </c>
      <c r="G190" s="142">
        <v>124</v>
      </c>
      <c r="H190" s="142">
        <f>G190</f>
        <v>124</v>
      </c>
      <c r="I190" s="142">
        <v>3</v>
      </c>
      <c r="J190" s="163"/>
    </row>
    <row r="191" spans="1:10" s="83" customFormat="1" ht="14.25" customHeight="1">
      <c r="A191" s="88">
        <v>96</v>
      </c>
      <c r="B191" s="142" t="s">
        <v>200</v>
      </c>
      <c r="C191" s="142">
        <v>1998</v>
      </c>
      <c r="D191" s="142" t="s">
        <v>25</v>
      </c>
      <c r="E191" s="142">
        <v>63.8</v>
      </c>
      <c r="F191" s="142">
        <v>24</v>
      </c>
      <c r="G191" s="142">
        <v>30</v>
      </c>
      <c r="H191" s="142">
        <f>G191</f>
        <v>30</v>
      </c>
      <c r="I191" s="142">
        <v>5</v>
      </c>
      <c r="J191" s="163"/>
    </row>
    <row r="192" spans="1:10" s="83" customFormat="1" ht="14.25" customHeight="1">
      <c r="A192" s="88">
        <v>97</v>
      </c>
      <c r="B192" s="142" t="s">
        <v>203</v>
      </c>
      <c r="C192" s="142">
        <v>1994</v>
      </c>
      <c r="D192" s="142" t="s">
        <v>23</v>
      </c>
      <c r="E192" s="142">
        <v>67.7</v>
      </c>
      <c r="F192" s="142">
        <v>24</v>
      </c>
      <c r="G192" s="142">
        <v>50</v>
      </c>
      <c r="H192" s="142">
        <f>G192</f>
        <v>50</v>
      </c>
      <c r="I192" s="142">
        <v>4</v>
      </c>
      <c r="J192" s="163"/>
    </row>
    <row r="193" spans="1:10" s="83" customFormat="1" ht="14.25" customHeight="1">
      <c r="A193" s="88">
        <v>98</v>
      </c>
      <c r="B193" s="142" t="s">
        <v>205</v>
      </c>
      <c r="C193" s="142">
        <v>1963</v>
      </c>
      <c r="D193" s="142" t="s">
        <v>174</v>
      </c>
      <c r="E193" s="142">
        <v>67.7</v>
      </c>
      <c r="F193" s="142">
        <v>32</v>
      </c>
      <c r="G193" s="142">
        <v>101</v>
      </c>
      <c r="H193" s="142">
        <f>G193*2</f>
        <v>202</v>
      </c>
      <c r="I193" s="142">
        <v>1</v>
      </c>
      <c r="J193" s="163"/>
    </row>
    <row r="194" spans="1:10" s="83" customFormat="1" ht="14.25" customHeight="1">
      <c r="A194" s="163"/>
      <c r="B194" s="163"/>
      <c r="C194" s="163"/>
      <c r="D194" s="163"/>
      <c r="E194" s="163"/>
      <c r="F194" s="163"/>
      <c r="G194" s="163"/>
      <c r="H194" s="163"/>
      <c r="I194" s="163"/>
      <c r="J194" s="163"/>
    </row>
    <row r="195" spans="1:10" s="83" customFormat="1" ht="14.25" customHeight="1">
      <c r="A195" s="163"/>
      <c r="B195" s="163"/>
      <c r="C195" s="163"/>
      <c r="D195" s="163"/>
      <c r="E195" s="163"/>
      <c r="F195" s="163"/>
      <c r="G195" s="163"/>
      <c r="H195" s="163"/>
      <c r="I195" s="163"/>
      <c r="J195" s="163"/>
    </row>
    <row r="196" spans="1:10" s="83" customFormat="1" ht="13.5" thickBot="1">
      <c r="A196" s="189" t="s">
        <v>111</v>
      </c>
      <c r="B196" s="190"/>
      <c r="C196" s="190"/>
      <c r="D196" s="190"/>
      <c r="E196" s="190"/>
      <c r="F196" s="190"/>
      <c r="G196" s="190"/>
      <c r="H196" s="190"/>
      <c r="I196" s="190"/>
      <c r="J196" s="163"/>
    </row>
    <row r="197" spans="1:11" s="83" customFormat="1" ht="13.5" customHeight="1" thickBot="1">
      <c r="A197" s="191" t="s">
        <v>2</v>
      </c>
      <c r="B197" s="191" t="s">
        <v>3</v>
      </c>
      <c r="C197" s="191" t="s">
        <v>4</v>
      </c>
      <c r="D197" s="191" t="s">
        <v>5</v>
      </c>
      <c r="E197" s="192" t="s">
        <v>6</v>
      </c>
      <c r="F197" s="192" t="s">
        <v>7</v>
      </c>
      <c r="G197" s="192" t="s">
        <v>8</v>
      </c>
      <c r="H197" s="192" t="s">
        <v>9</v>
      </c>
      <c r="I197" s="192" t="s">
        <v>10</v>
      </c>
      <c r="J197" s="193"/>
      <c r="K197" s="85"/>
    </row>
    <row r="198" spans="1:10" s="83" customFormat="1" ht="12.75">
      <c r="A198" s="194">
        <v>99</v>
      </c>
      <c r="B198" s="194" t="s">
        <v>112</v>
      </c>
      <c r="C198" s="194">
        <v>1981</v>
      </c>
      <c r="D198" s="138" t="s">
        <v>16</v>
      </c>
      <c r="E198" s="194">
        <v>68.7</v>
      </c>
      <c r="F198" s="194">
        <v>32</v>
      </c>
      <c r="G198" s="194">
        <v>132</v>
      </c>
      <c r="H198" s="138">
        <f>G198*2</f>
        <v>264</v>
      </c>
      <c r="I198" s="194">
        <v>1</v>
      </c>
      <c r="J198" s="195"/>
    </row>
    <row r="199" spans="1:10" s="83" customFormat="1" ht="12.75">
      <c r="A199" s="142">
        <v>100</v>
      </c>
      <c r="B199" s="142" t="s">
        <v>85</v>
      </c>
      <c r="C199" s="142">
        <v>1996</v>
      </c>
      <c r="D199" s="142" t="s">
        <v>23</v>
      </c>
      <c r="E199" s="142">
        <v>69.4</v>
      </c>
      <c r="F199" s="143">
        <v>24</v>
      </c>
      <c r="G199" s="142">
        <v>103</v>
      </c>
      <c r="H199" s="138">
        <f>G199</f>
        <v>103</v>
      </c>
      <c r="I199" s="142">
        <v>5</v>
      </c>
      <c r="J199" s="178"/>
    </row>
    <row r="200" spans="1:10" s="83" customFormat="1" ht="14.25" customHeight="1">
      <c r="A200" s="142">
        <v>101</v>
      </c>
      <c r="B200" s="142" t="s">
        <v>86</v>
      </c>
      <c r="C200" s="142">
        <v>1996</v>
      </c>
      <c r="D200" s="142" t="s">
        <v>52</v>
      </c>
      <c r="E200" s="142">
        <v>72.3</v>
      </c>
      <c r="F200" s="142">
        <v>32</v>
      </c>
      <c r="G200" s="142">
        <v>90</v>
      </c>
      <c r="H200" s="138">
        <f>G200*2</f>
        <v>180</v>
      </c>
      <c r="I200" s="142">
        <v>2</v>
      </c>
      <c r="J200" s="163"/>
    </row>
    <row r="201" spans="1:11" s="83" customFormat="1" ht="12.75">
      <c r="A201" s="142">
        <v>102</v>
      </c>
      <c r="B201" s="142" t="s">
        <v>87</v>
      </c>
      <c r="C201" s="142">
        <v>1997</v>
      </c>
      <c r="D201" s="142" t="s">
        <v>25</v>
      </c>
      <c r="E201" s="142">
        <v>70</v>
      </c>
      <c r="F201" s="196">
        <v>32</v>
      </c>
      <c r="G201" s="196">
        <v>53</v>
      </c>
      <c r="H201" s="138">
        <f>G201*2</f>
        <v>106</v>
      </c>
      <c r="I201" s="196">
        <v>4</v>
      </c>
      <c r="J201" s="163"/>
      <c r="K201" s="82"/>
    </row>
    <row r="202" spans="1:11" s="83" customFormat="1" ht="12.75">
      <c r="A202" s="142">
        <v>103</v>
      </c>
      <c r="B202" s="142" t="s">
        <v>201</v>
      </c>
      <c r="C202" s="142">
        <v>1997</v>
      </c>
      <c r="D202" s="142" t="s">
        <v>45</v>
      </c>
      <c r="E202" s="142">
        <v>69.5</v>
      </c>
      <c r="F202" s="142">
        <v>24</v>
      </c>
      <c r="G202" s="142">
        <v>76</v>
      </c>
      <c r="H202" s="142">
        <f>G202</f>
        <v>76</v>
      </c>
      <c r="I202" s="142">
        <v>6</v>
      </c>
      <c r="J202" s="163"/>
      <c r="K202" s="82"/>
    </row>
    <row r="203" spans="1:11" s="83" customFormat="1" ht="12.75">
      <c r="A203" s="142">
        <v>104</v>
      </c>
      <c r="B203" s="142" t="s">
        <v>109</v>
      </c>
      <c r="C203" s="142">
        <v>1988</v>
      </c>
      <c r="D203" s="176" t="s">
        <v>32</v>
      </c>
      <c r="E203" s="142">
        <v>68.4</v>
      </c>
      <c r="F203" s="142">
        <v>32</v>
      </c>
      <c r="G203" s="142">
        <v>69</v>
      </c>
      <c r="H203" s="142">
        <f>G203*2</f>
        <v>138</v>
      </c>
      <c r="I203" s="142">
        <v>3</v>
      </c>
      <c r="J203" s="163"/>
      <c r="K203" s="82"/>
    </row>
    <row r="204" spans="1:11" s="83" customFormat="1" ht="12.75">
      <c r="A204" s="163"/>
      <c r="B204" s="163"/>
      <c r="C204" s="163"/>
      <c r="D204" s="163"/>
      <c r="E204" s="163"/>
      <c r="F204" s="163"/>
      <c r="G204" s="163"/>
      <c r="H204" s="163"/>
      <c r="I204" s="163"/>
      <c r="J204" s="163"/>
      <c r="K204" s="82"/>
    </row>
    <row r="205" spans="1:10" s="10" customFormat="1" ht="13.5" thickBot="1">
      <c r="A205" s="129" t="s">
        <v>113</v>
      </c>
      <c r="B205" s="150"/>
      <c r="C205" s="150"/>
      <c r="D205" s="150"/>
      <c r="E205" s="150"/>
      <c r="F205" s="150"/>
      <c r="G205" s="150"/>
      <c r="H205" s="150"/>
      <c r="I205" s="150"/>
      <c r="J205" s="81"/>
    </row>
    <row r="206" spans="1:10" s="10" customFormat="1" ht="15.75" thickBot="1">
      <c r="A206" s="132" t="s">
        <v>2</v>
      </c>
      <c r="B206" s="132" t="s">
        <v>3</v>
      </c>
      <c r="C206" s="132" t="s">
        <v>4</v>
      </c>
      <c r="D206" s="132" t="s">
        <v>5</v>
      </c>
      <c r="E206" s="133" t="s">
        <v>6</v>
      </c>
      <c r="F206" s="133" t="s">
        <v>7</v>
      </c>
      <c r="G206" s="133" t="s">
        <v>8</v>
      </c>
      <c r="H206" s="133" t="s">
        <v>9</v>
      </c>
      <c r="I206" s="133" t="s">
        <v>10</v>
      </c>
      <c r="J206" s="159"/>
    </row>
    <row r="207" spans="1:10" s="10" customFormat="1" ht="12.75">
      <c r="A207" s="87">
        <v>105</v>
      </c>
      <c r="B207" s="87" t="s">
        <v>182</v>
      </c>
      <c r="C207" s="87">
        <v>1996</v>
      </c>
      <c r="D207" s="137" t="s">
        <v>45</v>
      </c>
      <c r="E207" s="87">
        <v>74.8</v>
      </c>
      <c r="F207" s="87">
        <v>32</v>
      </c>
      <c r="G207" s="87">
        <v>34</v>
      </c>
      <c r="H207" s="148">
        <f>G207*2</f>
        <v>68</v>
      </c>
      <c r="I207" s="148">
        <v>3</v>
      </c>
      <c r="J207" s="81"/>
    </row>
    <row r="208" spans="1:10" s="10" customFormat="1" ht="12.75">
      <c r="A208" s="87">
        <v>106</v>
      </c>
      <c r="B208" s="138" t="s">
        <v>89</v>
      </c>
      <c r="C208" s="138">
        <v>1997</v>
      </c>
      <c r="D208" s="138" t="s">
        <v>32</v>
      </c>
      <c r="E208" s="138">
        <v>75.6</v>
      </c>
      <c r="F208" s="138">
        <v>24</v>
      </c>
      <c r="G208" s="87">
        <v>105</v>
      </c>
      <c r="H208" s="148">
        <f>G208</f>
        <v>105</v>
      </c>
      <c r="I208" s="148">
        <v>2</v>
      </c>
      <c r="J208" s="81"/>
    </row>
    <row r="209" spans="1:10" s="83" customFormat="1" ht="13.5" customHeight="1">
      <c r="A209" s="136">
        <v>107</v>
      </c>
      <c r="B209" s="136" t="s">
        <v>90</v>
      </c>
      <c r="C209" s="136">
        <v>1996</v>
      </c>
      <c r="D209" s="136" t="s">
        <v>16</v>
      </c>
      <c r="E209" s="136">
        <v>76.4</v>
      </c>
      <c r="F209" s="136">
        <v>32</v>
      </c>
      <c r="G209" s="136">
        <v>127</v>
      </c>
      <c r="H209" s="157">
        <f>G209*2</f>
        <v>254</v>
      </c>
      <c r="I209" s="157">
        <v>1</v>
      </c>
      <c r="J209" s="163"/>
    </row>
    <row r="210" spans="1:10" s="83" customFormat="1" ht="13.5" customHeight="1">
      <c r="A210" s="163"/>
      <c r="B210" s="163"/>
      <c r="C210" s="163"/>
      <c r="D210" s="163"/>
      <c r="E210" s="163"/>
      <c r="F210" s="163"/>
      <c r="G210" s="163"/>
      <c r="H210" s="163"/>
      <c r="I210" s="163"/>
      <c r="J210" s="163"/>
    </row>
    <row r="211" spans="1:10" s="10" customFormat="1" ht="13.5" customHeight="1" thickBot="1">
      <c r="A211" s="129" t="s">
        <v>116</v>
      </c>
      <c r="B211" s="150"/>
      <c r="C211" s="150"/>
      <c r="D211" s="150"/>
      <c r="E211" s="150"/>
      <c r="F211" s="150"/>
      <c r="G211" s="150"/>
      <c r="H211" s="150"/>
      <c r="I211" s="150"/>
      <c r="J211" s="81"/>
    </row>
    <row r="212" spans="1:11" s="4" customFormat="1" ht="15.75" thickBot="1">
      <c r="A212" s="132" t="s">
        <v>2</v>
      </c>
      <c r="B212" s="132" t="s">
        <v>3</v>
      </c>
      <c r="C212" s="132" t="s">
        <v>4</v>
      </c>
      <c r="D212" s="132" t="s">
        <v>5</v>
      </c>
      <c r="E212" s="133" t="s">
        <v>6</v>
      </c>
      <c r="F212" s="133" t="s">
        <v>7</v>
      </c>
      <c r="G212" s="133" t="s">
        <v>8</v>
      </c>
      <c r="H212" s="133" t="s">
        <v>9</v>
      </c>
      <c r="I212" s="133" t="s">
        <v>10</v>
      </c>
      <c r="J212" s="159"/>
      <c r="K212" s="10"/>
    </row>
    <row r="213" spans="1:11" s="83" customFormat="1" ht="12.75">
      <c r="A213" s="167">
        <v>108</v>
      </c>
      <c r="B213" s="136" t="s">
        <v>93</v>
      </c>
      <c r="C213" s="136">
        <v>1998</v>
      </c>
      <c r="D213" s="136" t="s">
        <v>94</v>
      </c>
      <c r="E213" s="136">
        <v>80.7</v>
      </c>
      <c r="F213" s="136">
        <v>32</v>
      </c>
      <c r="G213" s="136">
        <v>79</v>
      </c>
      <c r="H213" s="157">
        <f>G213*2</f>
        <v>158</v>
      </c>
      <c r="I213" s="136">
        <v>1</v>
      </c>
      <c r="J213" s="163"/>
      <c r="K213" s="82"/>
    </row>
    <row r="214" spans="1:11" s="83" customFormat="1" ht="12.75">
      <c r="A214" s="167">
        <v>109</v>
      </c>
      <c r="B214" s="136" t="s">
        <v>117</v>
      </c>
      <c r="C214" s="136">
        <v>1961</v>
      </c>
      <c r="D214" s="136" t="s">
        <v>25</v>
      </c>
      <c r="E214" s="136">
        <v>84.8</v>
      </c>
      <c r="F214" s="136">
        <v>24</v>
      </c>
      <c r="G214" s="136">
        <v>141</v>
      </c>
      <c r="H214" s="157">
        <f>G214</f>
        <v>141</v>
      </c>
      <c r="I214" s="136">
        <v>2</v>
      </c>
      <c r="J214" s="163"/>
      <c r="K214" s="82"/>
    </row>
    <row r="215" spans="1:10" s="83" customFormat="1" ht="14.25" customHeight="1">
      <c r="A215" s="136">
        <v>110</v>
      </c>
      <c r="B215" s="136" t="s">
        <v>92</v>
      </c>
      <c r="C215" s="136">
        <v>1998</v>
      </c>
      <c r="D215" s="137" t="s">
        <v>12</v>
      </c>
      <c r="E215" s="136">
        <v>81.3</v>
      </c>
      <c r="F215" s="136">
        <v>32</v>
      </c>
      <c r="G215" s="136">
        <v>70</v>
      </c>
      <c r="H215" s="157">
        <f>G215*2</f>
        <v>140</v>
      </c>
      <c r="I215" s="157">
        <v>3</v>
      </c>
      <c r="J215" s="163"/>
    </row>
    <row r="216" spans="1:10" s="83" customFormat="1" ht="14.25" customHeight="1">
      <c r="A216" s="136">
        <v>111</v>
      </c>
      <c r="B216" s="136" t="s">
        <v>206</v>
      </c>
      <c r="C216" s="136">
        <v>1988</v>
      </c>
      <c r="D216" s="136" t="s">
        <v>115</v>
      </c>
      <c r="E216" s="136">
        <v>84.2</v>
      </c>
      <c r="F216" s="136">
        <v>24</v>
      </c>
      <c r="G216" s="136">
        <v>110</v>
      </c>
      <c r="H216" s="157">
        <f>G216</f>
        <v>110</v>
      </c>
      <c r="I216" s="157">
        <v>4</v>
      </c>
      <c r="J216" s="163"/>
    </row>
    <row r="217" spans="1:10" s="83" customFormat="1" ht="14.25" customHeight="1">
      <c r="A217" s="197">
        <v>112</v>
      </c>
      <c r="B217" s="136" t="s">
        <v>184</v>
      </c>
      <c r="C217" s="136">
        <v>1997</v>
      </c>
      <c r="D217" s="136" t="s">
        <v>32</v>
      </c>
      <c r="E217" s="136">
        <v>81.5</v>
      </c>
      <c r="F217" s="136">
        <v>24</v>
      </c>
      <c r="G217" s="136">
        <v>83</v>
      </c>
      <c r="H217" s="157">
        <f>G217</f>
        <v>83</v>
      </c>
      <c r="I217" s="157">
        <v>5</v>
      </c>
      <c r="J217" s="163"/>
    </row>
    <row r="218" spans="1:10" s="83" customFormat="1" ht="14.25" customHeight="1">
      <c r="A218" s="197">
        <v>113</v>
      </c>
      <c r="B218" s="136" t="s">
        <v>183</v>
      </c>
      <c r="C218" s="136">
        <v>1997</v>
      </c>
      <c r="D218" s="136" t="s">
        <v>94</v>
      </c>
      <c r="E218" s="136">
        <v>78.7</v>
      </c>
      <c r="F218" s="136">
        <v>24</v>
      </c>
      <c r="G218" s="136">
        <v>73</v>
      </c>
      <c r="H218" s="157">
        <f>G218</f>
        <v>73</v>
      </c>
      <c r="I218" s="157">
        <v>6</v>
      </c>
      <c r="J218" s="163"/>
    </row>
    <row r="219" spans="1:11" s="83" customFormat="1" ht="12.75">
      <c r="A219" s="167">
        <v>114</v>
      </c>
      <c r="B219" s="136" t="s">
        <v>99</v>
      </c>
      <c r="C219" s="136">
        <v>1996</v>
      </c>
      <c r="D219" s="136" t="s">
        <v>16</v>
      </c>
      <c r="E219" s="136">
        <v>83.7</v>
      </c>
      <c r="F219" s="136">
        <v>32</v>
      </c>
      <c r="G219" s="136">
        <v>35</v>
      </c>
      <c r="H219" s="157">
        <f>G219*2</f>
        <v>70</v>
      </c>
      <c r="I219" s="136">
        <v>7</v>
      </c>
      <c r="J219" s="163"/>
      <c r="K219" s="82"/>
    </row>
    <row r="220" spans="1:11" s="83" customFormat="1" ht="12.75">
      <c r="A220" s="163"/>
      <c r="B220" s="163"/>
      <c r="C220" s="163"/>
      <c r="D220" s="163"/>
      <c r="E220" s="163"/>
      <c r="F220" s="163"/>
      <c r="G220" s="163"/>
      <c r="H220" s="163"/>
      <c r="I220" s="163"/>
      <c r="J220" s="163"/>
      <c r="K220" s="82"/>
    </row>
    <row r="221" spans="1:10" s="10" customFormat="1" ht="13.5" customHeight="1" thickBot="1">
      <c r="A221" s="129" t="s">
        <v>118</v>
      </c>
      <c r="B221" s="150"/>
      <c r="C221" s="150"/>
      <c r="D221" s="150"/>
      <c r="E221" s="150"/>
      <c r="F221" s="150"/>
      <c r="G221" s="150"/>
      <c r="H221" s="150"/>
      <c r="I221" s="150"/>
      <c r="J221" s="81"/>
    </row>
    <row r="222" spans="1:10" s="10" customFormat="1" ht="15">
      <c r="A222" s="152" t="s">
        <v>2</v>
      </c>
      <c r="B222" s="152" t="s">
        <v>3</v>
      </c>
      <c r="C222" s="152" t="s">
        <v>4</v>
      </c>
      <c r="D222" s="152" t="s">
        <v>5</v>
      </c>
      <c r="E222" s="153" t="s">
        <v>6</v>
      </c>
      <c r="F222" s="153" t="s">
        <v>7</v>
      </c>
      <c r="G222" s="153" t="s">
        <v>8</v>
      </c>
      <c r="H222" s="153" t="s">
        <v>9</v>
      </c>
      <c r="I222" s="153" t="s">
        <v>10</v>
      </c>
      <c r="J222" s="159"/>
    </row>
    <row r="223" spans="1:10" s="10" customFormat="1" ht="15">
      <c r="A223" s="88">
        <v>115</v>
      </c>
      <c r="B223" s="142" t="s">
        <v>122</v>
      </c>
      <c r="C223" s="142">
        <v>1993</v>
      </c>
      <c r="D223" s="142" t="s">
        <v>120</v>
      </c>
      <c r="E223" s="142">
        <v>94.2</v>
      </c>
      <c r="F223" s="142">
        <v>32</v>
      </c>
      <c r="G223" s="88">
        <v>151</v>
      </c>
      <c r="H223" s="155">
        <f>G223*2</f>
        <v>302</v>
      </c>
      <c r="I223" s="88">
        <v>1</v>
      </c>
      <c r="J223" s="159"/>
    </row>
    <row r="224" spans="1:11" s="10" customFormat="1" ht="15">
      <c r="A224" s="88">
        <v>116</v>
      </c>
      <c r="B224" s="88" t="s">
        <v>98</v>
      </c>
      <c r="C224" s="88">
        <v>1995</v>
      </c>
      <c r="D224" s="198" t="s">
        <v>16</v>
      </c>
      <c r="E224" s="88">
        <v>85.1</v>
      </c>
      <c r="F224" s="88">
        <v>32</v>
      </c>
      <c r="G224" s="155">
        <v>95</v>
      </c>
      <c r="H224" s="155">
        <f>G224*2</f>
        <v>190</v>
      </c>
      <c r="I224" s="155">
        <v>2</v>
      </c>
      <c r="J224" s="81"/>
      <c r="K224" s="9"/>
    </row>
    <row r="225" spans="1:10" s="10" customFormat="1" ht="13.5" customHeight="1">
      <c r="A225" s="157">
        <v>117</v>
      </c>
      <c r="B225" s="199" t="s">
        <v>175</v>
      </c>
      <c r="C225" s="199">
        <v>1996</v>
      </c>
      <c r="D225" s="199" t="s">
        <v>32</v>
      </c>
      <c r="E225" s="199">
        <v>85.7</v>
      </c>
      <c r="F225" s="199">
        <v>32</v>
      </c>
      <c r="G225" s="157">
        <v>77</v>
      </c>
      <c r="H225" s="155">
        <f>G225*2</f>
        <v>154</v>
      </c>
      <c r="I225" s="157">
        <v>3</v>
      </c>
      <c r="J225" s="150"/>
    </row>
    <row r="226" spans="1:10" s="83" customFormat="1" ht="14.25" customHeight="1">
      <c r="A226" s="87">
        <v>118</v>
      </c>
      <c r="B226" s="136" t="s">
        <v>121</v>
      </c>
      <c r="C226" s="136">
        <v>1994</v>
      </c>
      <c r="D226" s="136" t="s">
        <v>12</v>
      </c>
      <c r="E226" s="136">
        <v>90</v>
      </c>
      <c r="F226" s="136">
        <v>24</v>
      </c>
      <c r="G226" s="87">
        <v>133</v>
      </c>
      <c r="H226" s="155">
        <f>G226</f>
        <v>133</v>
      </c>
      <c r="I226" s="148">
        <v>4</v>
      </c>
      <c r="J226" s="163"/>
    </row>
    <row r="227" spans="1:10" s="83" customFormat="1" ht="14.25" customHeight="1">
      <c r="A227" s="138">
        <v>119</v>
      </c>
      <c r="B227" s="138" t="s">
        <v>207</v>
      </c>
      <c r="C227" s="138">
        <v>1958</v>
      </c>
      <c r="D227" s="138" t="s">
        <v>23</v>
      </c>
      <c r="E227" s="138">
        <v>94.9</v>
      </c>
      <c r="F227" s="138">
        <v>24</v>
      </c>
      <c r="G227" s="138">
        <v>128</v>
      </c>
      <c r="H227" s="155">
        <f>G227</f>
        <v>128</v>
      </c>
      <c r="I227" s="139">
        <v>5</v>
      </c>
      <c r="J227" s="163"/>
    </row>
    <row r="228" spans="1:10" s="83" customFormat="1" ht="14.25" customHeight="1">
      <c r="A228" s="142">
        <v>120</v>
      </c>
      <c r="B228" s="142" t="s">
        <v>101</v>
      </c>
      <c r="C228" s="143">
        <v>1996</v>
      </c>
      <c r="D228" s="142" t="s">
        <v>52</v>
      </c>
      <c r="E228" s="142">
        <v>92</v>
      </c>
      <c r="F228" s="142">
        <v>24</v>
      </c>
      <c r="G228" s="142">
        <v>92</v>
      </c>
      <c r="H228" s="155">
        <f>G228</f>
        <v>92</v>
      </c>
      <c r="I228" s="142">
        <v>6</v>
      </c>
      <c r="J228" s="163"/>
    </row>
    <row r="229" spans="1:22" s="83" customFormat="1" ht="13.5" customHeight="1">
      <c r="A229" s="142">
        <v>121</v>
      </c>
      <c r="B229" s="142" t="s">
        <v>103</v>
      </c>
      <c r="C229" s="142">
        <v>1998</v>
      </c>
      <c r="D229" s="142" t="s">
        <v>25</v>
      </c>
      <c r="E229" s="142">
        <v>90.9</v>
      </c>
      <c r="F229" s="142">
        <v>24</v>
      </c>
      <c r="G229" s="142">
        <v>80</v>
      </c>
      <c r="H229" s="155">
        <f>G229</f>
        <v>80</v>
      </c>
      <c r="I229" s="142">
        <v>7</v>
      </c>
      <c r="J229" s="163"/>
      <c r="U229" s="91"/>
      <c r="V229" s="91"/>
    </row>
    <row r="230" spans="1:22" s="83" customFormat="1" ht="13.5" customHeight="1">
      <c r="A230" s="163"/>
      <c r="B230" s="163"/>
      <c r="C230" s="163"/>
      <c r="D230" s="163"/>
      <c r="E230" s="163"/>
      <c r="F230" s="163"/>
      <c r="G230" s="163"/>
      <c r="H230" s="163"/>
      <c r="I230" s="163"/>
      <c r="J230" s="163"/>
      <c r="U230" s="91"/>
      <c r="V230" s="91"/>
    </row>
    <row r="231" spans="1:10" s="10" customFormat="1" ht="12" customHeight="1" thickBot="1">
      <c r="A231" s="129" t="s">
        <v>123</v>
      </c>
      <c r="B231" s="150"/>
      <c r="C231" s="150"/>
      <c r="D231" s="150"/>
      <c r="E231" s="150"/>
      <c r="F231" s="150"/>
      <c r="G231" s="150"/>
      <c r="H231" s="150"/>
      <c r="I231" s="150"/>
      <c r="J231" s="81"/>
    </row>
    <row r="232" spans="1:10" s="10" customFormat="1" ht="15.75" thickBot="1">
      <c r="A232" s="132" t="s">
        <v>2</v>
      </c>
      <c r="B232" s="132" t="s">
        <v>3</v>
      </c>
      <c r="C232" s="132" t="s">
        <v>4</v>
      </c>
      <c r="D232" s="132" t="s">
        <v>5</v>
      </c>
      <c r="E232" s="133" t="s">
        <v>6</v>
      </c>
      <c r="F232" s="133" t="s">
        <v>7</v>
      </c>
      <c r="G232" s="133" t="s">
        <v>8</v>
      </c>
      <c r="H232" s="133" t="s">
        <v>9</v>
      </c>
      <c r="I232" s="133" t="s">
        <v>10</v>
      </c>
      <c r="J232" s="159"/>
    </row>
    <row r="233" spans="1:10" s="10" customFormat="1" ht="13.5" customHeight="1">
      <c r="A233" s="87">
        <v>122</v>
      </c>
      <c r="B233" s="136" t="s">
        <v>124</v>
      </c>
      <c r="C233" s="136">
        <v>1992</v>
      </c>
      <c r="D233" s="136" t="s">
        <v>32</v>
      </c>
      <c r="E233" s="136">
        <v>99</v>
      </c>
      <c r="F233" s="136">
        <v>32</v>
      </c>
      <c r="G233" s="87">
        <v>100</v>
      </c>
      <c r="H233" s="148">
        <f>G233*2</f>
        <v>200</v>
      </c>
      <c r="I233" s="87">
        <v>1</v>
      </c>
      <c r="J233" s="81"/>
    </row>
    <row r="234" spans="1:10" s="10" customFormat="1" ht="12.75" customHeight="1">
      <c r="A234" s="126">
        <v>123</v>
      </c>
      <c r="B234" s="138" t="s">
        <v>119</v>
      </c>
      <c r="C234" s="138">
        <v>1989</v>
      </c>
      <c r="D234" s="138" t="s">
        <v>52</v>
      </c>
      <c r="E234" s="138">
        <v>95.4</v>
      </c>
      <c r="F234" s="138">
        <v>32</v>
      </c>
      <c r="G234" s="140">
        <v>95</v>
      </c>
      <c r="H234" s="87">
        <f>G234*2</f>
        <v>190</v>
      </c>
      <c r="I234" s="87">
        <v>2</v>
      </c>
      <c r="J234" s="81"/>
    </row>
    <row r="235" spans="1:10" s="10" customFormat="1" ht="13.5" customHeight="1">
      <c r="A235" s="87">
        <v>124</v>
      </c>
      <c r="B235" s="136" t="s">
        <v>126</v>
      </c>
      <c r="C235" s="136">
        <v>1972</v>
      </c>
      <c r="D235" s="136" t="s">
        <v>23</v>
      </c>
      <c r="E235" s="136">
        <v>101.5</v>
      </c>
      <c r="F235" s="136">
        <v>24</v>
      </c>
      <c r="G235" s="87">
        <v>100</v>
      </c>
      <c r="H235" s="148">
        <f>G235</f>
        <v>100</v>
      </c>
      <c r="I235" s="87">
        <v>3</v>
      </c>
      <c r="J235" s="81"/>
    </row>
    <row r="236" spans="1:10" s="10" customFormat="1" ht="13.5" customHeight="1">
      <c r="A236" s="81"/>
      <c r="B236" s="163"/>
      <c r="C236" s="163"/>
      <c r="D236" s="163"/>
      <c r="E236" s="163"/>
      <c r="F236" s="163"/>
      <c r="G236" s="81"/>
      <c r="H236" s="81"/>
      <c r="I236" s="81"/>
      <c r="J236" s="81"/>
    </row>
    <row r="237" spans="1:11" s="10" customFormat="1" ht="13.5" thickBot="1">
      <c r="A237" s="129" t="s">
        <v>127</v>
      </c>
      <c r="B237" s="150"/>
      <c r="C237" s="150"/>
      <c r="D237" s="150"/>
      <c r="E237" s="150"/>
      <c r="F237" s="150"/>
      <c r="G237" s="150"/>
      <c r="H237" s="150"/>
      <c r="I237" s="150"/>
      <c r="J237" s="81"/>
      <c r="K237" s="4"/>
    </row>
    <row r="238" spans="1:10" s="10" customFormat="1" ht="15.75" thickBot="1">
      <c r="A238" s="132" t="s">
        <v>2</v>
      </c>
      <c r="B238" s="132" t="s">
        <v>3</v>
      </c>
      <c r="C238" s="132" t="s">
        <v>4</v>
      </c>
      <c r="D238" s="132" t="s">
        <v>5</v>
      </c>
      <c r="E238" s="133" t="s">
        <v>6</v>
      </c>
      <c r="F238" s="133" t="s">
        <v>7</v>
      </c>
      <c r="G238" s="133" t="s">
        <v>8</v>
      </c>
      <c r="H238" s="133" t="s">
        <v>9</v>
      </c>
      <c r="I238" s="133" t="s">
        <v>10</v>
      </c>
      <c r="J238" s="159"/>
    </row>
    <row r="239" spans="1:10" s="10" customFormat="1" ht="12.75" customHeight="1">
      <c r="A239" s="87">
        <v>125</v>
      </c>
      <c r="B239" s="136" t="s">
        <v>128</v>
      </c>
      <c r="C239" s="136">
        <v>1972</v>
      </c>
      <c r="D239" s="136" t="s">
        <v>52</v>
      </c>
      <c r="E239" s="136">
        <v>110</v>
      </c>
      <c r="F239" s="136">
        <v>32</v>
      </c>
      <c r="G239" s="87">
        <v>150</v>
      </c>
      <c r="H239" s="148">
        <f>G239*2</f>
        <v>300</v>
      </c>
      <c r="I239" s="148">
        <v>1</v>
      </c>
      <c r="J239" s="81"/>
    </row>
    <row r="240" spans="1:10" s="10" customFormat="1" ht="12.75" customHeight="1">
      <c r="A240" s="87">
        <v>126</v>
      </c>
      <c r="B240" s="136" t="s">
        <v>208</v>
      </c>
      <c r="C240" s="136">
        <v>1988</v>
      </c>
      <c r="D240" s="200" t="s">
        <v>52</v>
      </c>
      <c r="E240" s="136">
        <v>111.2</v>
      </c>
      <c r="F240" s="136">
        <v>32</v>
      </c>
      <c r="G240" s="136">
        <v>80</v>
      </c>
      <c r="H240" s="148">
        <f>G240*2</f>
        <v>160</v>
      </c>
      <c r="I240" s="157">
        <v>2</v>
      </c>
      <c r="J240" s="81"/>
    </row>
    <row r="241" spans="1:10" s="10" customFormat="1" ht="12.75">
      <c r="A241" s="87">
        <v>127</v>
      </c>
      <c r="B241" s="136" t="s">
        <v>211</v>
      </c>
      <c r="C241" s="136">
        <v>1986</v>
      </c>
      <c r="D241" s="136" t="s">
        <v>12</v>
      </c>
      <c r="E241" s="136">
        <v>115</v>
      </c>
      <c r="F241" s="136">
        <v>32</v>
      </c>
      <c r="G241" s="87">
        <v>52</v>
      </c>
      <c r="H241" s="148">
        <f>G241*2</f>
        <v>104</v>
      </c>
      <c r="I241" s="148">
        <v>3</v>
      </c>
      <c r="J241" s="81"/>
    </row>
    <row r="242" spans="1:10" s="83" customFormat="1" ht="12.75" customHeight="1">
      <c r="A242" s="136">
        <v>128</v>
      </c>
      <c r="B242" s="136" t="s">
        <v>106</v>
      </c>
      <c r="C242" s="136">
        <v>1997</v>
      </c>
      <c r="D242" s="136" t="s">
        <v>32</v>
      </c>
      <c r="E242" s="136">
        <v>105.7</v>
      </c>
      <c r="F242" s="136">
        <v>24</v>
      </c>
      <c r="G242" s="136">
        <v>87</v>
      </c>
      <c r="H242" s="148">
        <f>G242</f>
        <v>87</v>
      </c>
      <c r="I242" s="157">
        <v>4</v>
      </c>
      <c r="J242" s="163"/>
    </row>
    <row r="243" spans="1:10" s="83" customFormat="1" ht="12.75" customHeight="1">
      <c r="A243" s="87">
        <v>129</v>
      </c>
      <c r="B243" s="136" t="s">
        <v>210</v>
      </c>
      <c r="C243" s="136">
        <v>1977</v>
      </c>
      <c r="D243" s="200" t="s">
        <v>129</v>
      </c>
      <c r="E243" s="136">
        <v>112.4</v>
      </c>
      <c r="F243" s="136">
        <v>24</v>
      </c>
      <c r="G243" s="87">
        <v>78</v>
      </c>
      <c r="H243" s="148">
        <f>G243</f>
        <v>78</v>
      </c>
      <c r="I243" s="148">
        <v>5</v>
      </c>
      <c r="J243" s="163"/>
    </row>
    <row r="244" spans="1:10" s="83" customFormat="1" ht="12.75">
      <c r="A244" s="87">
        <v>130</v>
      </c>
      <c r="B244" s="136" t="s">
        <v>209</v>
      </c>
      <c r="C244" s="136">
        <v>1968</v>
      </c>
      <c r="D244" s="200" t="s">
        <v>129</v>
      </c>
      <c r="E244" s="136">
        <v>106</v>
      </c>
      <c r="F244" s="136">
        <v>24</v>
      </c>
      <c r="G244" s="136">
        <v>75</v>
      </c>
      <c r="H244" s="148">
        <f>G244</f>
        <v>75</v>
      </c>
      <c r="I244" s="157">
        <v>6</v>
      </c>
      <c r="J244" s="163"/>
    </row>
    <row r="245" spans="1:10" s="83" customFormat="1" ht="12.75">
      <c r="A245" s="163"/>
      <c r="B245" s="163"/>
      <c r="C245" s="163"/>
      <c r="D245" s="163"/>
      <c r="E245" s="163"/>
      <c r="F245" s="163"/>
      <c r="G245" s="163"/>
      <c r="H245" s="163"/>
      <c r="I245" s="163"/>
      <c r="J245" s="163"/>
    </row>
    <row r="246" spans="1:10" s="10" customFormat="1" ht="14.25" customHeight="1">
      <c r="A246" s="81"/>
      <c r="B246" s="81"/>
      <c r="C246" s="81"/>
      <c r="D246" s="81"/>
      <c r="E246" s="81"/>
      <c r="F246" s="81"/>
      <c r="G246" s="81"/>
      <c r="H246" s="81"/>
      <c r="I246" s="81"/>
      <c r="J246" s="81"/>
    </row>
    <row r="247" spans="1:10" s="10" customFormat="1" ht="13.5" thickBot="1">
      <c r="A247" s="129" t="s">
        <v>130</v>
      </c>
      <c r="B247" s="150"/>
      <c r="C247" s="150"/>
      <c r="D247" s="150"/>
      <c r="E247" s="150"/>
      <c r="F247" s="150"/>
      <c r="G247" s="150"/>
      <c r="H247" s="150"/>
      <c r="I247" s="150"/>
      <c r="J247" s="150"/>
    </row>
    <row r="248" spans="1:10" s="10" customFormat="1" ht="30.75" thickBot="1">
      <c r="A248" s="201" t="s">
        <v>2</v>
      </c>
      <c r="B248" s="132" t="s">
        <v>3</v>
      </c>
      <c r="C248" s="132" t="s">
        <v>4</v>
      </c>
      <c r="D248" s="132" t="s">
        <v>5</v>
      </c>
      <c r="E248" s="202" t="s">
        <v>131</v>
      </c>
      <c r="F248" s="203" t="s">
        <v>132</v>
      </c>
      <c r="G248" s="133" t="s">
        <v>7</v>
      </c>
      <c r="H248" s="133" t="s">
        <v>8</v>
      </c>
      <c r="I248" s="133" t="s">
        <v>9</v>
      </c>
      <c r="J248" s="133" t="s">
        <v>10</v>
      </c>
    </row>
    <row r="249" spans="1:10" s="10" customFormat="1" ht="15.75" customHeight="1" thickBot="1">
      <c r="A249" s="204" t="s">
        <v>133</v>
      </c>
      <c r="B249" s="204"/>
      <c r="C249" s="204"/>
      <c r="D249" s="204"/>
      <c r="E249" s="204"/>
      <c r="F249" s="204"/>
      <c r="G249" s="204"/>
      <c r="H249" s="204"/>
      <c r="I249" s="204"/>
      <c r="J249" s="204"/>
    </row>
    <row r="250" spans="1:10" s="10" customFormat="1" ht="29.25" customHeight="1" thickBot="1" thickTop="1">
      <c r="A250" s="205">
        <v>131</v>
      </c>
      <c r="B250" s="136" t="s">
        <v>36</v>
      </c>
      <c r="C250" s="136">
        <v>1980</v>
      </c>
      <c r="D250" s="137" t="s">
        <v>32</v>
      </c>
      <c r="E250" s="136" t="s">
        <v>134</v>
      </c>
      <c r="F250" s="136" t="s">
        <v>135</v>
      </c>
      <c r="G250" s="206">
        <v>16</v>
      </c>
      <c r="H250" s="206">
        <v>107</v>
      </c>
      <c r="I250" s="206">
        <f>H250*2</f>
        <v>214</v>
      </c>
      <c r="J250" s="207">
        <v>1</v>
      </c>
    </row>
    <row r="251" spans="1:10" s="10" customFormat="1" ht="29.25" customHeight="1" thickBot="1" thickTop="1">
      <c r="A251" s="208">
        <v>132</v>
      </c>
      <c r="B251" s="126" t="s">
        <v>215</v>
      </c>
      <c r="C251" s="126">
        <v>1943</v>
      </c>
      <c r="D251" s="126" t="s">
        <v>142</v>
      </c>
      <c r="E251" s="126" t="s">
        <v>147</v>
      </c>
      <c r="F251" s="209">
        <v>-73</v>
      </c>
      <c r="G251" s="126">
        <v>8</v>
      </c>
      <c r="H251" s="210">
        <v>41</v>
      </c>
      <c r="I251" s="208">
        <f>H251*0.5</f>
        <v>20.5</v>
      </c>
      <c r="J251" s="208">
        <v>1</v>
      </c>
    </row>
    <row r="252" spans="1:11" s="4" customFormat="1" ht="15.75" customHeight="1" thickBot="1" thickTop="1">
      <c r="A252" s="211" t="s">
        <v>137</v>
      </c>
      <c r="B252" s="211"/>
      <c r="C252" s="211"/>
      <c r="D252" s="211"/>
      <c r="E252" s="211"/>
      <c r="F252" s="211"/>
      <c r="G252" s="211"/>
      <c r="H252" s="211"/>
      <c r="I252" s="211"/>
      <c r="J252" s="211"/>
      <c r="K252" s="10"/>
    </row>
    <row r="253" spans="1:10" s="10" customFormat="1" ht="30">
      <c r="A253" s="212" t="s">
        <v>2</v>
      </c>
      <c r="B253" s="152" t="s">
        <v>3</v>
      </c>
      <c r="C253" s="152" t="s">
        <v>4</v>
      </c>
      <c r="D253" s="152" t="s">
        <v>5</v>
      </c>
      <c r="E253" s="213" t="s">
        <v>131</v>
      </c>
      <c r="F253" s="214" t="s">
        <v>132</v>
      </c>
      <c r="G253" s="153" t="s">
        <v>7</v>
      </c>
      <c r="H253" s="153" t="s">
        <v>8</v>
      </c>
      <c r="I253" s="153" t="s">
        <v>9</v>
      </c>
      <c r="J253" s="153" t="s">
        <v>10</v>
      </c>
    </row>
    <row r="254" spans="1:10" s="10" customFormat="1" ht="18.75" customHeight="1">
      <c r="A254" s="215">
        <v>133</v>
      </c>
      <c r="B254" s="142" t="s">
        <v>126</v>
      </c>
      <c r="C254" s="142">
        <v>1972</v>
      </c>
      <c r="D254" s="142" t="s">
        <v>139</v>
      </c>
      <c r="E254" s="142" t="s">
        <v>136</v>
      </c>
      <c r="F254" s="216" t="s">
        <v>138</v>
      </c>
      <c r="G254" s="216">
        <v>24</v>
      </c>
      <c r="H254" s="88">
        <v>100</v>
      </c>
      <c r="I254" s="88">
        <f>H254*2</f>
        <v>200</v>
      </c>
      <c r="J254" s="215">
        <v>1</v>
      </c>
    </row>
    <row r="255" spans="1:10" s="10" customFormat="1" ht="18.75" customHeight="1">
      <c r="A255" s="88">
        <v>134</v>
      </c>
      <c r="B255" s="142" t="s">
        <v>210</v>
      </c>
      <c r="C255" s="142">
        <v>1977</v>
      </c>
      <c r="D255" s="216" t="s">
        <v>129</v>
      </c>
      <c r="E255" s="142" t="s">
        <v>136</v>
      </c>
      <c r="F255" s="142" t="s">
        <v>138</v>
      </c>
      <c r="G255" s="142">
        <v>24</v>
      </c>
      <c r="H255" s="88">
        <v>78</v>
      </c>
      <c r="I255" s="88">
        <f>H255*2</f>
        <v>156</v>
      </c>
      <c r="J255" s="88">
        <v>2</v>
      </c>
    </row>
    <row r="256" spans="1:10" s="10" customFormat="1" ht="18.75" customHeight="1">
      <c r="A256" s="215">
        <v>135</v>
      </c>
      <c r="B256" s="142" t="s">
        <v>128</v>
      </c>
      <c r="C256" s="142">
        <v>1972</v>
      </c>
      <c r="D256" s="142" t="s">
        <v>52</v>
      </c>
      <c r="E256" s="142" t="s">
        <v>136</v>
      </c>
      <c r="F256" s="216" t="s">
        <v>138</v>
      </c>
      <c r="G256" s="216">
        <v>32</v>
      </c>
      <c r="H256" s="215">
        <v>150</v>
      </c>
      <c r="I256" s="88">
        <v>150</v>
      </c>
      <c r="J256" s="215">
        <v>4</v>
      </c>
    </row>
    <row r="257" spans="1:11" s="89" customFormat="1" ht="18.75" customHeight="1">
      <c r="A257" s="215">
        <v>136</v>
      </c>
      <c r="B257" s="142" t="s">
        <v>209</v>
      </c>
      <c r="C257" s="142">
        <v>1968</v>
      </c>
      <c r="D257" s="216" t="s">
        <v>129</v>
      </c>
      <c r="E257" s="142" t="s">
        <v>136</v>
      </c>
      <c r="F257" s="216" t="s">
        <v>138</v>
      </c>
      <c r="G257" s="142">
        <v>24</v>
      </c>
      <c r="H257" s="154">
        <v>75</v>
      </c>
      <c r="I257" s="88">
        <f>H257*2</f>
        <v>150</v>
      </c>
      <c r="J257" s="154">
        <v>3</v>
      </c>
      <c r="K257" s="92"/>
    </row>
    <row r="258" spans="1:10" s="10" customFormat="1" ht="18.75" customHeight="1">
      <c r="A258" s="215">
        <v>137</v>
      </c>
      <c r="B258" s="142" t="s">
        <v>205</v>
      </c>
      <c r="C258" s="142">
        <v>1963</v>
      </c>
      <c r="D258" s="142" t="s">
        <v>174</v>
      </c>
      <c r="E258" s="216" t="s">
        <v>141</v>
      </c>
      <c r="F258" s="142">
        <v>-68</v>
      </c>
      <c r="G258" s="142">
        <v>32</v>
      </c>
      <c r="H258" s="142">
        <v>101</v>
      </c>
      <c r="I258" s="215">
        <f>H258*2</f>
        <v>202</v>
      </c>
      <c r="J258" s="142">
        <v>1</v>
      </c>
    </row>
    <row r="259" spans="1:10" s="92" customFormat="1" ht="18.75" customHeight="1">
      <c r="A259" s="215">
        <v>138</v>
      </c>
      <c r="B259" s="142" t="s">
        <v>117</v>
      </c>
      <c r="C259" s="142">
        <v>1961</v>
      </c>
      <c r="D259" s="142" t="s">
        <v>25</v>
      </c>
      <c r="E259" s="216" t="s">
        <v>141</v>
      </c>
      <c r="F259" s="142">
        <v>-85</v>
      </c>
      <c r="G259" s="142">
        <v>24</v>
      </c>
      <c r="H259" s="215">
        <v>141</v>
      </c>
      <c r="I259" s="215">
        <f>H259</f>
        <v>141</v>
      </c>
      <c r="J259" s="215">
        <v>1</v>
      </c>
    </row>
    <row r="260" spans="1:11" s="93" customFormat="1" ht="18.75" customHeight="1">
      <c r="A260" s="215">
        <v>139</v>
      </c>
      <c r="B260" s="216" t="s">
        <v>140</v>
      </c>
      <c r="C260" s="216">
        <v>1958</v>
      </c>
      <c r="D260" s="176" t="s">
        <v>23</v>
      </c>
      <c r="E260" s="216" t="s">
        <v>141</v>
      </c>
      <c r="F260" s="216">
        <v>-95</v>
      </c>
      <c r="G260" s="216">
        <v>24</v>
      </c>
      <c r="H260" s="215">
        <v>128</v>
      </c>
      <c r="I260" s="215">
        <f>H260</f>
        <v>128</v>
      </c>
      <c r="J260" s="215">
        <v>1</v>
      </c>
      <c r="K260" s="86"/>
    </row>
    <row r="261" spans="1:10" s="10" customFormat="1" ht="18.75" customHeight="1">
      <c r="A261" s="215">
        <v>140</v>
      </c>
      <c r="B261" s="216" t="s">
        <v>214</v>
      </c>
      <c r="C261" s="216">
        <v>1953</v>
      </c>
      <c r="D261" s="142" t="s">
        <v>142</v>
      </c>
      <c r="E261" s="216" t="s">
        <v>143</v>
      </c>
      <c r="F261" s="216">
        <v>95</v>
      </c>
      <c r="G261" s="216">
        <v>16</v>
      </c>
      <c r="H261" s="215">
        <v>147</v>
      </c>
      <c r="I261" s="215">
        <f>H261*2</f>
        <v>294</v>
      </c>
      <c r="J261" s="215">
        <v>1</v>
      </c>
    </row>
    <row r="262" spans="1:10" s="10" customFormat="1" ht="18.75" customHeight="1">
      <c r="A262" s="215">
        <v>141</v>
      </c>
      <c r="B262" s="216" t="s">
        <v>145</v>
      </c>
      <c r="C262" s="216">
        <v>1950</v>
      </c>
      <c r="D262" s="142" t="s">
        <v>23</v>
      </c>
      <c r="E262" s="216" t="s">
        <v>143</v>
      </c>
      <c r="F262" s="216">
        <v>-95</v>
      </c>
      <c r="G262" s="216">
        <v>12</v>
      </c>
      <c r="H262" s="215">
        <v>239</v>
      </c>
      <c r="I262" s="215">
        <f>H262</f>
        <v>239</v>
      </c>
      <c r="J262" s="215">
        <v>2</v>
      </c>
    </row>
    <row r="263" spans="1:10" s="10" customFormat="1" ht="18.75" customHeight="1">
      <c r="A263" s="215">
        <v>142</v>
      </c>
      <c r="B263" s="216" t="s">
        <v>144</v>
      </c>
      <c r="C263" s="216">
        <v>1950</v>
      </c>
      <c r="D263" s="142" t="s">
        <v>23</v>
      </c>
      <c r="E263" s="216" t="s">
        <v>143</v>
      </c>
      <c r="F263" s="216">
        <v>-85</v>
      </c>
      <c r="G263" s="216">
        <v>12</v>
      </c>
      <c r="H263" s="215">
        <v>205</v>
      </c>
      <c r="I263" s="215">
        <f>H263</f>
        <v>205</v>
      </c>
      <c r="J263" s="215">
        <v>1</v>
      </c>
    </row>
    <row r="264" spans="1:10" s="10" customFormat="1" ht="18.75" customHeight="1">
      <c r="A264" s="215">
        <v>143</v>
      </c>
      <c r="B264" s="216" t="s">
        <v>148</v>
      </c>
      <c r="C264" s="216">
        <v>1947</v>
      </c>
      <c r="D264" s="176" t="s">
        <v>12</v>
      </c>
      <c r="E264" s="216" t="s">
        <v>147</v>
      </c>
      <c r="F264" s="216" t="s">
        <v>138</v>
      </c>
      <c r="G264" s="216">
        <v>16</v>
      </c>
      <c r="H264" s="215">
        <v>151</v>
      </c>
      <c r="I264" s="215">
        <f>H264*2</f>
        <v>302</v>
      </c>
      <c r="J264" s="215">
        <v>1</v>
      </c>
    </row>
    <row r="265" spans="1:10" s="10" customFormat="1" ht="18.75" customHeight="1">
      <c r="A265" s="215">
        <v>144</v>
      </c>
      <c r="B265" s="216" t="s">
        <v>146</v>
      </c>
      <c r="C265" s="216">
        <v>1941</v>
      </c>
      <c r="D265" s="176" t="s">
        <v>12</v>
      </c>
      <c r="E265" s="216" t="s">
        <v>147</v>
      </c>
      <c r="F265" s="216">
        <v>85</v>
      </c>
      <c r="G265" s="216">
        <v>8</v>
      </c>
      <c r="H265" s="215">
        <v>180</v>
      </c>
      <c r="I265" s="215">
        <f>H265/2</f>
        <v>90</v>
      </c>
      <c r="J265" s="215">
        <v>1</v>
      </c>
    </row>
    <row r="266" spans="1:10" s="83" customFormat="1" ht="18.75" customHeight="1">
      <c r="A266" s="215">
        <v>145</v>
      </c>
      <c r="B266" s="142" t="s">
        <v>212</v>
      </c>
      <c r="C266" s="142">
        <v>1931</v>
      </c>
      <c r="D266" s="176" t="s">
        <v>23</v>
      </c>
      <c r="E266" s="142" t="s">
        <v>147</v>
      </c>
      <c r="F266" s="216" t="s">
        <v>213</v>
      </c>
      <c r="G266" s="216">
        <v>8</v>
      </c>
      <c r="H266" s="216">
        <v>75</v>
      </c>
      <c r="I266" s="216">
        <f>H266/2</f>
        <v>37.5</v>
      </c>
      <c r="J266" s="216">
        <v>1</v>
      </c>
    </row>
    <row r="267" spans="1:11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</row>
    <row r="268" spans="1:11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</row>
    <row r="269" spans="1:11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</row>
    <row r="270" spans="1:11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</row>
    <row r="271" spans="1:11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</row>
    <row r="272" spans="1:11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</row>
    <row r="273" spans="1:11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</row>
    <row r="274" spans="1:11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</row>
    <row r="275" spans="1:11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</row>
    <row r="276" spans="1:11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</row>
    <row r="277" spans="1:11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</row>
    <row r="278" spans="1:11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</row>
    <row r="279" spans="1:11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</row>
    <row r="280" spans="1:11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</row>
    <row r="281" spans="1:11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</row>
    <row r="282" spans="1:11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</row>
    <row r="283" spans="1:11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</row>
    <row r="284" spans="1:11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</row>
    <row r="285" spans="1:11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</row>
    <row r="286" spans="1:11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</row>
    <row r="287" spans="1:11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</row>
    <row r="288" spans="1:11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</row>
    <row r="289" spans="1:11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</row>
    <row r="290" spans="1:11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</row>
    <row r="291" spans="1:11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</row>
    <row r="292" spans="1:11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</row>
    <row r="293" spans="1:11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</row>
    <row r="294" spans="1:11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</row>
    <row r="295" spans="1:11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</row>
    <row r="296" spans="1:11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</row>
    <row r="297" spans="1:11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</row>
    <row r="298" spans="1:11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</row>
    <row r="299" spans="1:11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</row>
    <row r="300" spans="1:11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</row>
    <row r="301" spans="1:11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</row>
    <row r="302" spans="1:11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</row>
    <row r="303" spans="1:11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</row>
    <row r="304" spans="1:11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</row>
    <row r="305" spans="1:11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</row>
    <row r="306" spans="1:11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</row>
    <row r="307" spans="1:11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</row>
    <row r="308" spans="1:11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</row>
    <row r="309" spans="1:11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</row>
    <row r="310" spans="1:11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</row>
    <row r="311" spans="1:11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</row>
    <row r="312" spans="1:11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</row>
    <row r="313" spans="1:11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</row>
    <row r="314" spans="1:11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</row>
    <row r="315" spans="1:11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</row>
    <row r="316" spans="1:11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</row>
    <row r="317" spans="1:11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</row>
    <row r="318" spans="1:11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</row>
    <row r="319" spans="1:11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</row>
    <row r="320" spans="1:11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</row>
    <row r="321" spans="1:11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</row>
    <row r="322" spans="1:11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</row>
    <row r="323" spans="1:11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</row>
    <row r="324" spans="1:11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</row>
    <row r="325" spans="1:11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</row>
    <row r="326" spans="1:11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</row>
    <row r="327" spans="1:11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</row>
    <row r="328" spans="1:11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</row>
    <row r="329" spans="1:11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</row>
    <row r="330" spans="1:11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</row>
    <row r="331" spans="1:11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</row>
    <row r="332" spans="1:11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</row>
    <row r="333" spans="1:11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</row>
    <row r="334" spans="1:11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</row>
    <row r="335" spans="1:11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</row>
    <row r="336" spans="1:11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</row>
    <row r="337" spans="1:11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</row>
    <row r="338" spans="1:11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</row>
    <row r="339" spans="1:11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</row>
    <row r="340" spans="1:11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</row>
    <row r="341" spans="1:11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</row>
    <row r="342" spans="1:11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</row>
    <row r="343" spans="1:11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</row>
    <row r="344" spans="1:11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</row>
    <row r="345" spans="1:11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</row>
    <row r="346" spans="1:11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</row>
    <row r="347" spans="1:11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</row>
    <row r="348" spans="1:11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</row>
    <row r="349" spans="1:11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</row>
    <row r="350" spans="1:11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</row>
    <row r="351" spans="1:11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</row>
    <row r="352" spans="1:11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</row>
    <row r="353" spans="1:11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</row>
    <row r="354" spans="1:11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</row>
    <row r="355" spans="1:11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</row>
    <row r="356" spans="1:11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</row>
    <row r="357" spans="1:11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</row>
    <row r="358" spans="1:11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</row>
    <row r="359" spans="1:11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</row>
    <row r="360" spans="1:11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</row>
    <row r="361" spans="1:11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</row>
    <row r="362" spans="1:11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</row>
    <row r="363" spans="1:11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</row>
    <row r="364" spans="1:11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</row>
    <row r="365" spans="1:11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</row>
    <row r="366" spans="1:11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</row>
    <row r="367" spans="1:11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</row>
    <row r="368" spans="1:11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</row>
    <row r="369" spans="1:11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</row>
    <row r="370" spans="1:11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</row>
    <row r="371" spans="1:11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</row>
    <row r="372" spans="1:11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</row>
    <row r="373" spans="1:11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</row>
    <row r="374" spans="1:11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</row>
    <row r="375" spans="1:11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</row>
    <row r="376" spans="1:11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</row>
    <row r="377" spans="1:11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</row>
    <row r="378" spans="1:11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</row>
    <row r="379" spans="1:11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</row>
    <row r="380" spans="1:11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</row>
    <row r="381" spans="1:11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</row>
    <row r="382" spans="1:11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</row>
    <row r="383" spans="1:11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</row>
    <row r="384" spans="1:11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</row>
    <row r="385" spans="1:11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</row>
    <row r="386" spans="1:11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</row>
    <row r="387" spans="1:11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</row>
    <row r="388" spans="1:11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</row>
    <row r="389" spans="1:11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</row>
    <row r="390" spans="1:11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</row>
    <row r="391" spans="1:11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</row>
  </sheetData>
  <sheetProtection selectLockedCells="1" selectUnlockedCells="1"/>
  <mergeCells count="5">
    <mergeCell ref="A1:J1"/>
    <mergeCell ref="A2:J2"/>
    <mergeCell ref="A3:J3"/>
    <mergeCell ref="A249:J249"/>
    <mergeCell ref="A252:J252"/>
  </mergeCells>
  <printOptions/>
  <pageMargins left="0" right="0" top="0" bottom="0" header="0.5118110236220472" footer="0.5118110236220472"/>
  <pageSetup fitToHeight="7" horizontalDpi="300" verticalDpi="300" orientation="landscape" paperSize="9" scale="75" r:id="rId1"/>
  <rowBreaks count="4" manualBreakCount="4">
    <brk id="55" max="11" man="1"/>
    <brk id="108" max="11" man="1"/>
    <brk id="157" max="11" man="1"/>
    <brk id="24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85"/>
  <sheetViews>
    <sheetView zoomScale="85" zoomScaleNormal="85" zoomScalePageLayoutView="0" workbookViewId="0" topLeftCell="A13">
      <selection activeCell="A59" sqref="A59"/>
    </sheetView>
  </sheetViews>
  <sheetFormatPr defaultColWidth="9.140625" defaultRowHeight="15"/>
  <cols>
    <col min="1" max="1" width="4.28125" style="1" customWidth="1"/>
    <col min="2" max="2" width="26.00390625" style="1" customWidth="1"/>
    <col min="3" max="3" width="6.8515625" style="1" customWidth="1"/>
    <col min="4" max="4" width="27.421875" style="1" customWidth="1"/>
    <col min="5" max="5" width="7.140625" style="1" customWidth="1"/>
    <col min="6" max="6" width="7.7109375" style="1" customWidth="1"/>
    <col min="7" max="7" width="12.140625" style="1" customWidth="1"/>
    <col min="8" max="9" width="11.57421875" style="1" customWidth="1"/>
    <col min="10" max="10" width="9.57421875" style="1" customWidth="1"/>
    <col min="11" max="11" width="11.140625" style="1" customWidth="1"/>
    <col min="12" max="16384" width="9.140625" style="1" customWidth="1"/>
  </cols>
  <sheetData>
    <row r="1" spans="1:14" ht="28.5" customHeight="1">
      <c r="A1" s="114" t="s">
        <v>224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3"/>
      <c r="M1" s="3"/>
      <c r="N1" s="3"/>
    </row>
    <row r="2" spans="1:13" ht="20.25" customHeight="1">
      <c r="A2" s="114" t="s">
        <v>172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3"/>
      <c r="M2" s="2"/>
    </row>
    <row r="3" spans="1:13" ht="20.25" customHeight="1">
      <c r="A3" s="114" t="s">
        <v>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3"/>
      <c r="M3" s="2"/>
    </row>
    <row r="4" spans="1:11" s="10" customFormat="1" ht="12.75">
      <c r="A4" s="9"/>
      <c r="B4" s="9"/>
      <c r="C4" s="9"/>
      <c r="D4" s="9"/>
      <c r="E4" s="9"/>
      <c r="F4" s="9"/>
      <c r="G4" s="9"/>
      <c r="H4" s="9"/>
      <c r="I4" s="9"/>
      <c r="J4" s="19"/>
      <c r="K4" s="9"/>
    </row>
    <row r="5" spans="1:10" s="10" customFormat="1" ht="14.25" customHeight="1" thickBot="1">
      <c r="A5" s="25" t="s">
        <v>149</v>
      </c>
      <c r="B5" s="14"/>
      <c r="C5" s="14"/>
      <c r="D5" s="14"/>
      <c r="E5" s="14"/>
      <c r="F5" s="14"/>
      <c r="G5" s="14"/>
      <c r="H5" s="14"/>
      <c r="I5" s="14"/>
      <c r="J5" s="9"/>
    </row>
    <row r="6" spans="1:21" s="10" customFormat="1" ht="20.25" thickBot="1">
      <c r="A6" s="5" t="s">
        <v>2</v>
      </c>
      <c r="B6" s="5" t="s">
        <v>3</v>
      </c>
      <c r="C6" s="5" t="s">
        <v>4</v>
      </c>
      <c r="D6" s="5" t="s">
        <v>5</v>
      </c>
      <c r="E6" s="6" t="s">
        <v>6</v>
      </c>
      <c r="F6" s="6" t="s">
        <v>7</v>
      </c>
      <c r="G6" s="6" t="s">
        <v>43</v>
      </c>
      <c r="H6" s="6" t="s">
        <v>9</v>
      </c>
      <c r="I6" s="6" t="s">
        <v>10</v>
      </c>
      <c r="J6" s="15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</row>
    <row r="7" spans="1:21" s="10" customFormat="1" ht="12.75" customHeight="1" thickBot="1">
      <c r="A7" s="24">
        <v>1</v>
      </c>
      <c r="B7" s="24" t="s">
        <v>55</v>
      </c>
      <c r="C7" s="24">
        <v>2001</v>
      </c>
      <c r="D7" s="118" t="s">
        <v>45</v>
      </c>
      <c r="E7" s="24"/>
      <c r="F7" s="24">
        <v>16</v>
      </c>
      <c r="G7" s="24"/>
      <c r="H7" s="118"/>
      <c r="I7" s="119"/>
      <c r="J7" s="9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</row>
    <row r="8" spans="1:21" s="10" customFormat="1" ht="20.25" thickBot="1">
      <c r="A8" s="7">
        <v>2</v>
      </c>
      <c r="B8" s="7" t="s">
        <v>61</v>
      </c>
      <c r="C8" s="7">
        <v>2001</v>
      </c>
      <c r="D8" s="118"/>
      <c r="E8" s="7"/>
      <c r="F8" s="7">
        <v>16</v>
      </c>
      <c r="G8" s="7"/>
      <c r="H8" s="118"/>
      <c r="I8" s="119"/>
      <c r="J8" s="9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</row>
    <row r="9" spans="1:10" s="10" customFormat="1" ht="13.5" thickBot="1">
      <c r="A9" s="7">
        <v>3</v>
      </c>
      <c r="B9" s="7" t="s">
        <v>57</v>
      </c>
      <c r="C9" s="7">
        <v>2000</v>
      </c>
      <c r="D9" s="118"/>
      <c r="E9" s="7"/>
      <c r="F9" s="7">
        <v>16</v>
      </c>
      <c r="G9" s="7"/>
      <c r="H9" s="118"/>
      <c r="I9" s="119"/>
      <c r="J9" s="20"/>
    </row>
    <row r="10" spans="1:10" s="10" customFormat="1" ht="13.5" thickBot="1">
      <c r="A10" s="7">
        <v>4</v>
      </c>
      <c r="B10" s="7" t="s">
        <v>69</v>
      </c>
      <c r="C10" s="7">
        <v>2001</v>
      </c>
      <c r="D10" s="118"/>
      <c r="E10" s="7"/>
      <c r="F10" s="21">
        <v>16</v>
      </c>
      <c r="G10" s="7"/>
      <c r="H10" s="118"/>
      <c r="I10" s="119"/>
      <c r="J10" s="20"/>
    </row>
    <row r="11" spans="1:11" s="10" customFormat="1" ht="13.5" thickBot="1">
      <c r="A11" s="26">
        <v>5</v>
      </c>
      <c r="B11" s="8" t="s">
        <v>74</v>
      </c>
      <c r="C11" s="8">
        <v>1999</v>
      </c>
      <c r="D11" s="118"/>
      <c r="E11" s="26"/>
      <c r="F11" s="26">
        <v>16</v>
      </c>
      <c r="G11" s="26"/>
      <c r="H11" s="118"/>
      <c r="I11" s="119"/>
      <c r="J11" s="9"/>
      <c r="K11" s="9"/>
    </row>
    <row r="12" spans="1:10" s="10" customFormat="1" ht="14.25" customHeight="1" thickBot="1">
      <c r="A12" s="7">
        <v>6</v>
      </c>
      <c r="B12" s="24" t="s">
        <v>58</v>
      </c>
      <c r="C12" s="24">
        <v>1999</v>
      </c>
      <c r="D12" s="118" t="s">
        <v>150</v>
      </c>
      <c r="E12" s="7"/>
      <c r="F12" s="7">
        <v>16</v>
      </c>
      <c r="G12" s="7"/>
      <c r="H12" s="118"/>
      <c r="I12" s="119"/>
      <c r="J12" s="9"/>
    </row>
    <row r="13" spans="1:10" s="10" customFormat="1" ht="13.5" customHeight="1" thickBot="1">
      <c r="A13" s="7">
        <v>7</v>
      </c>
      <c r="B13" s="7" t="s">
        <v>67</v>
      </c>
      <c r="C13" s="7">
        <v>2000</v>
      </c>
      <c r="D13" s="118"/>
      <c r="E13" s="7"/>
      <c r="F13" s="7">
        <v>16</v>
      </c>
      <c r="G13" s="7"/>
      <c r="H13" s="118"/>
      <c r="I13" s="119"/>
      <c r="J13" s="9"/>
    </row>
    <row r="14" spans="1:10" s="10" customFormat="1" ht="13.5" customHeight="1" thickBot="1">
      <c r="A14" s="7">
        <v>8</v>
      </c>
      <c r="B14" s="7" t="s">
        <v>151</v>
      </c>
      <c r="C14" s="7">
        <v>1999</v>
      </c>
      <c r="D14" s="118"/>
      <c r="E14" s="7"/>
      <c r="F14" s="7">
        <v>16</v>
      </c>
      <c r="G14" s="7"/>
      <c r="H14" s="118"/>
      <c r="I14" s="119"/>
      <c r="J14" s="9"/>
    </row>
    <row r="15" spans="1:12" s="10" customFormat="1" ht="13.5" customHeight="1" thickBot="1">
      <c r="A15" s="7">
        <v>9</v>
      </c>
      <c r="B15" s="26" t="s">
        <v>102</v>
      </c>
      <c r="C15" s="26">
        <v>1998</v>
      </c>
      <c r="D15" s="118"/>
      <c r="E15" s="23"/>
      <c r="F15" s="7">
        <v>16</v>
      </c>
      <c r="G15" s="27"/>
      <c r="H15" s="118"/>
      <c r="I15" s="119"/>
      <c r="J15" s="9"/>
      <c r="K15" s="9"/>
      <c r="L15" s="9"/>
    </row>
    <row r="16" spans="1:10" s="10" customFormat="1" ht="12.75" customHeight="1" thickBot="1">
      <c r="A16" s="24">
        <v>10</v>
      </c>
      <c r="B16" s="16" t="s">
        <v>51</v>
      </c>
      <c r="C16" s="16">
        <v>2001</v>
      </c>
      <c r="D16" s="118" t="s">
        <v>52</v>
      </c>
      <c r="E16" s="24"/>
      <c r="F16" s="24">
        <v>16</v>
      </c>
      <c r="G16" s="24"/>
      <c r="H16" s="118"/>
      <c r="I16" s="119"/>
      <c r="J16" s="20"/>
    </row>
    <row r="17" spans="1:10" s="10" customFormat="1" ht="13.5" customHeight="1" thickBot="1">
      <c r="A17" s="7">
        <v>11</v>
      </c>
      <c r="B17" s="7" t="s">
        <v>53</v>
      </c>
      <c r="C17" s="7">
        <v>2003</v>
      </c>
      <c r="D17" s="118"/>
      <c r="E17" s="7"/>
      <c r="F17" s="7">
        <v>16</v>
      </c>
      <c r="G17" s="7"/>
      <c r="H17" s="118"/>
      <c r="I17" s="119"/>
      <c r="J17" s="9"/>
    </row>
    <row r="18" spans="1:10" s="10" customFormat="1" ht="14.25" customHeight="1" thickBot="1">
      <c r="A18" s="26">
        <v>12</v>
      </c>
      <c r="B18" s="26" t="s">
        <v>75</v>
      </c>
      <c r="C18" s="26">
        <v>2000</v>
      </c>
      <c r="D18" s="118"/>
      <c r="E18" s="26"/>
      <c r="F18" s="26">
        <v>16</v>
      </c>
      <c r="G18" s="26"/>
      <c r="H18" s="118"/>
      <c r="I18" s="119"/>
      <c r="J18" s="9"/>
    </row>
    <row r="19" spans="1:10" s="10" customFormat="1" ht="14.25" customHeight="1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s="10" customFormat="1" ht="15" customHeight="1" thickBot="1">
      <c r="A20" s="25" t="s">
        <v>152</v>
      </c>
      <c r="B20" s="14"/>
      <c r="C20" s="14"/>
      <c r="D20" s="14"/>
      <c r="E20" s="14"/>
      <c r="F20" s="14"/>
      <c r="G20" s="14"/>
      <c r="H20" s="14"/>
      <c r="I20" s="14"/>
      <c r="J20" s="9"/>
    </row>
    <row r="21" spans="1:10" s="10" customFormat="1" ht="15.75" thickBot="1">
      <c r="A21" s="5" t="s">
        <v>2</v>
      </c>
      <c r="B21" s="5" t="s">
        <v>3</v>
      </c>
      <c r="C21" s="5" t="s">
        <v>4</v>
      </c>
      <c r="D21" s="5" t="s">
        <v>5</v>
      </c>
      <c r="E21" s="6" t="s">
        <v>6</v>
      </c>
      <c r="F21" s="6" t="s">
        <v>7</v>
      </c>
      <c r="G21" s="6" t="s">
        <v>43</v>
      </c>
      <c r="H21" s="6" t="s">
        <v>9</v>
      </c>
      <c r="I21" s="6" t="s">
        <v>10</v>
      </c>
      <c r="J21" s="15"/>
    </row>
    <row r="22" spans="1:11" s="10" customFormat="1" ht="12.75" customHeight="1" thickBot="1">
      <c r="A22" s="24">
        <v>13</v>
      </c>
      <c r="B22" s="24" t="s">
        <v>58</v>
      </c>
      <c r="C22" s="24">
        <v>1999</v>
      </c>
      <c r="D22" s="118" t="s">
        <v>150</v>
      </c>
      <c r="E22" s="24"/>
      <c r="F22" s="24">
        <v>24</v>
      </c>
      <c r="G22" s="24"/>
      <c r="H22" s="122"/>
      <c r="I22" s="119"/>
      <c r="J22" s="9"/>
      <c r="K22" s="9"/>
    </row>
    <row r="23" spans="1:10" s="10" customFormat="1" ht="14.25" customHeight="1" thickBot="1">
      <c r="A23" s="7">
        <v>14</v>
      </c>
      <c r="B23" s="7" t="s">
        <v>87</v>
      </c>
      <c r="C23" s="7">
        <v>1997</v>
      </c>
      <c r="D23" s="118"/>
      <c r="E23" s="7"/>
      <c r="F23" s="7">
        <v>24</v>
      </c>
      <c r="G23" s="7"/>
      <c r="H23" s="122"/>
      <c r="I23" s="119"/>
      <c r="J23" s="9"/>
    </row>
    <row r="24" spans="1:10" s="10" customFormat="1" ht="14.25" customHeight="1" thickBot="1">
      <c r="A24" s="7">
        <v>15</v>
      </c>
      <c r="B24" s="7" t="s">
        <v>151</v>
      </c>
      <c r="C24" s="7">
        <v>1999</v>
      </c>
      <c r="D24" s="118"/>
      <c r="E24" s="7"/>
      <c r="F24" s="7">
        <v>24</v>
      </c>
      <c r="G24" s="7"/>
      <c r="H24" s="122"/>
      <c r="I24" s="119"/>
      <c r="J24" s="9"/>
    </row>
    <row r="25" spans="1:10" s="10" customFormat="1" ht="14.25" customHeight="1" thickBot="1">
      <c r="A25" s="26">
        <v>16</v>
      </c>
      <c r="B25" s="26" t="s">
        <v>102</v>
      </c>
      <c r="C25" s="26">
        <v>1998</v>
      </c>
      <c r="D25" s="118"/>
      <c r="E25" s="26"/>
      <c r="F25" s="26">
        <v>24</v>
      </c>
      <c r="G25" s="26"/>
      <c r="H25" s="122"/>
      <c r="I25" s="119"/>
      <c r="J25" s="9"/>
    </row>
    <row r="26" spans="1:11" s="10" customFormat="1" ht="12.75" customHeight="1" thickBot="1">
      <c r="A26" s="24">
        <v>17</v>
      </c>
      <c r="B26" s="7" t="s">
        <v>82</v>
      </c>
      <c r="C26" s="7">
        <v>1998</v>
      </c>
      <c r="D26" s="118" t="s">
        <v>52</v>
      </c>
      <c r="E26" s="24"/>
      <c r="F26" s="24">
        <v>24</v>
      </c>
      <c r="G26" s="24"/>
      <c r="H26" s="122"/>
      <c r="I26" s="123"/>
      <c r="J26" s="9"/>
      <c r="K26" s="9"/>
    </row>
    <row r="27" spans="1:10" s="10" customFormat="1" ht="14.25" customHeight="1" thickBot="1">
      <c r="A27" s="7">
        <v>18</v>
      </c>
      <c r="B27" s="7" t="s">
        <v>86</v>
      </c>
      <c r="C27" s="7">
        <v>1996</v>
      </c>
      <c r="D27" s="118"/>
      <c r="E27" s="7"/>
      <c r="F27" s="7">
        <v>24</v>
      </c>
      <c r="G27" s="7"/>
      <c r="H27" s="122"/>
      <c r="I27" s="123"/>
      <c r="J27" s="9"/>
    </row>
    <row r="28" spans="1:10" s="10" customFormat="1" ht="13.5" customHeight="1" thickBot="1">
      <c r="A28" s="7">
        <v>19</v>
      </c>
      <c r="B28" s="7" t="s">
        <v>100</v>
      </c>
      <c r="C28" s="7">
        <v>1997</v>
      </c>
      <c r="D28" s="118"/>
      <c r="E28" s="7"/>
      <c r="F28" s="7">
        <v>24</v>
      </c>
      <c r="G28" s="7"/>
      <c r="H28" s="122"/>
      <c r="I28" s="123"/>
      <c r="J28" s="9"/>
    </row>
    <row r="29" spans="1:10" s="10" customFormat="1" ht="13.5" customHeight="1" thickBot="1">
      <c r="A29" s="8">
        <v>20</v>
      </c>
      <c r="B29" s="8" t="s">
        <v>101</v>
      </c>
      <c r="C29" s="22">
        <v>1996</v>
      </c>
      <c r="D29" s="118"/>
      <c r="E29" s="26"/>
      <c r="F29" s="26">
        <v>24</v>
      </c>
      <c r="G29" s="26"/>
      <c r="H29" s="122"/>
      <c r="I29" s="123"/>
      <c r="J29" s="9"/>
    </row>
    <row r="30" spans="1:11" s="10" customFormat="1" ht="12.75" customHeight="1" thickBot="1">
      <c r="A30" s="24">
        <v>21</v>
      </c>
      <c r="B30" s="24" t="s">
        <v>81</v>
      </c>
      <c r="C30" s="24">
        <v>1998</v>
      </c>
      <c r="D30" s="118" t="s">
        <v>45</v>
      </c>
      <c r="E30" s="24"/>
      <c r="F30" s="24">
        <v>24</v>
      </c>
      <c r="G30" s="24"/>
      <c r="H30" s="122"/>
      <c r="I30" s="123"/>
      <c r="J30" s="9"/>
      <c r="K30" s="9"/>
    </row>
    <row r="31" spans="1:10" s="10" customFormat="1" ht="12.75" customHeight="1" thickBot="1">
      <c r="A31" s="7">
        <v>22</v>
      </c>
      <c r="B31" s="7" t="s">
        <v>84</v>
      </c>
      <c r="C31" s="7">
        <v>1997</v>
      </c>
      <c r="D31" s="118"/>
      <c r="E31" s="7"/>
      <c r="F31" s="21">
        <v>24</v>
      </c>
      <c r="G31" s="7"/>
      <c r="H31" s="122"/>
      <c r="I31" s="123"/>
      <c r="J31" s="20"/>
    </row>
    <row r="32" spans="1:10" s="10" customFormat="1" ht="12.75" customHeight="1" thickBot="1">
      <c r="A32" s="7">
        <v>23</v>
      </c>
      <c r="B32" s="7" t="s">
        <v>69</v>
      </c>
      <c r="C32" s="7">
        <v>2001</v>
      </c>
      <c r="D32" s="118"/>
      <c r="E32" s="7"/>
      <c r="F32" s="21">
        <v>24</v>
      </c>
      <c r="G32" s="7"/>
      <c r="H32" s="122"/>
      <c r="I32" s="123"/>
      <c r="J32" s="20"/>
    </row>
    <row r="33" spans="1:10" s="10" customFormat="1" ht="13.5" customHeight="1" thickBot="1">
      <c r="A33" s="26">
        <v>24</v>
      </c>
      <c r="B33" s="26" t="s">
        <v>92</v>
      </c>
      <c r="C33" s="26">
        <v>1998</v>
      </c>
      <c r="D33" s="118"/>
      <c r="E33" s="26"/>
      <c r="F33" s="26">
        <v>24</v>
      </c>
      <c r="G33" s="26"/>
      <c r="H33" s="122"/>
      <c r="I33" s="123"/>
      <c r="J33" s="9"/>
    </row>
    <row r="34" spans="1:10" s="4" customFormat="1" ht="12.75" customHeight="1" thickBot="1">
      <c r="A34" s="13">
        <v>25</v>
      </c>
      <c r="B34" s="13" t="s">
        <v>78</v>
      </c>
      <c r="C34" s="13">
        <v>1998</v>
      </c>
      <c r="D34" s="116" t="s">
        <v>96</v>
      </c>
      <c r="E34" s="28">
        <v>59.9</v>
      </c>
      <c r="F34" s="28">
        <v>24</v>
      </c>
      <c r="G34" s="28">
        <v>0</v>
      </c>
      <c r="H34" s="124">
        <v>0</v>
      </c>
      <c r="I34" s="125"/>
      <c r="J34" s="9"/>
    </row>
    <row r="35" spans="1:10" s="10" customFormat="1" ht="13.5" customHeight="1" thickBot="1">
      <c r="A35" s="11">
        <v>26</v>
      </c>
      <c r="B35" s="11" t="s">
        <v>63</v>
      </c>
      <c r="C35" s="11">
        <v>1999</v>
      </c>
      <c r="D35" s="116"/>
      <c r="E35" s="11">
        <v>70.3</v>
      </c>
      <c r="F35" s="11">
        <v>24</v>
      </c>
      <c r="G35" s="11">
        <v>0</v>
      </c>
      <c r="H35" s="124"/>
      <c r="I35" s="125"/>
      <c r="J35" s="9"/>
    </row>
    <row r="36" spans="1:10" s="10" customFormat="1" ht="14.25" customHeight="1" thickBot="1">
      <c r="A36" s="11">
        <v>27</v>
      </c>
      <c r="B36" s="11" t="s">
        <v>95</v>
      </c>
      <c r="C36" s="11">
        <v>1996</v>
      </c>
      <c r="D36" s="116"/>
      <c r="E36" s="11">
        <v>81.8</v>
      </c>
      <c r="F36" s="11">
        <v>24</v>
      </c>
      <c r="G36" s="11">
        <v>0</v>
      </c>
      <c r="H36" s="124"/>
      <c r="I36" s="125"/>
      <c r="J36" s="9"/>
    </row>
    <row r="37" spans="1:10" s="10" customFormat="1" ht="13.5" customHeight="1" thickBot="1">
      <c r="A37" s="29">
        <v>28</v>
      </c>
      <c r="B37" s="29" t="s">
        <v>105</v>
      </c>
      <c r="C37" s="29">
        <v>1995</v>
      </c>
      <c r="D37" s="116"/>
      <c r="E37" s="29">
        <v>136.2</v>
      </c>
      <c r="F37" s="29">
        <v>24</v>
      </c>
      <c r="G37" s="29">
        <v>0</v>
      </c>
      <c r="H37" s="124"/>
      <c r="I37" s="125"/>
      <c r="J37" s="9"/>
    </row>
    <row r="38" spans="1:10" s="10" customFormat="1" ht="12.75" customHeight="1" thickBot="1">
      <c r="A38" s="24">
        <v>29</v>
      </c>
      <c r="B38" s="16" t="s">
        <v>77</v>
      </c>
      <c r="C38" s="16">
        <v>1997</v>
      </c>
      <c r="D38" s="118" t="s">
        <v>23</v>
      </c>
      <c r="E38" s="24"/>
      <c r="F38" s="30">
        <v>24</v>
      </c>
      <c r="G38" s="24"/>
      <c r="H38" s="122"/>
      <c r="I38" s="123"/>
      <c r="J38" s="20"/>
    </row>
    <row r="39" spans="1:10" s="10" customFormat="1" ht="14.25" customHeight="1" thickBot="1">
      <c r="A39" s="7">
        <v>30</v>
      </c>
      <c r="B39" s="7" t="s">
        <v>80</v>
      </c>
      <c r="C39" s="7">
        <v>1997</v>
      </c>
      <c r="D39" s="118"/>
      <c r="E39" s="7"/>
      <c r="F39" s="7">
        <v>24</v>
      </c>
      <c r="G39" s="7"/>
      <c r="H39" s="122"/>
      <c r="I39" s="123"/>
      <c r="J39" s="9"/>
    </row>
    <row r="40" spans="1:10" s="10" customFormat="1" ht="13.5" customHeight="1" thickBot="1">
      <c r="A40" s="7">
        <v>31</v>
      </c>
      <c r="B40" s="7" t="s">
        <v>85</v>
      </c>
      <c r="C40" s="7">
        <v>1996</v>
      </c>
      <c r="D40" s="118"/>
      <c r="E40" s="7"/>
      <c r="F40" s="7">
        <v>24</v>
      </c>
      <c r="G40" s="7"/>
      <c r="H40" s="122"/>
      <c r="I40" s="123"/>
      <c r="J40" s="9"/>
    </row>
    <row r="41" spans="1:10" s="10" customFormat="1" ht="14.25" customHeight="1" thickBot="1">
      <c r="A41" s="26">
        <v>32</v>
      </c>
      <c r="B41" s="26" t="s">
        <v>153</v>
      </c>
      <c r="C41" s="26">
        <v>2000</v>
      </c>
      <c r="D41" s="118"/>
      <c r="E41" s="26"/>
      <c r="F41" s="26">
        <v>24</v>
      </c>
      <c r="G41" s="26"/>
      <c r="H41" s="122"/>
      <c r="I41" s="123"/>
      <c r="J41" s="9"/>
    </row>
    <row r="42" spans="1:10" s="10" customFormat="1" ht="14.25" customHeight="1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s="10" customFormat="1" ht="16.5" thickBot="1">
      <c r="A43" s="25" t="s">
        <v>154</v>
      </c>
      <c r="B43" s="14"/>
      <c r="C43" s="14"/>
      <c r="D43" s="14"/>
      <c r="E43" s="14"/>
      <c r="F43" s="14"/>
      <c r="G43" s="14"/>
      <c r="H43" s="14"/>
      <c r="I43" s="14"/>
      <c r="J43" s="9"/>
    </row>
    <row r="44" spans="1:10" s="10" customFormat="1" ht="15.75" thickBot="1">
      <c r="A44" s="5" t="s">
        <v>2</v>
      </c>
      <c r="B44" s="5" t="s">
        <v>3</v>
      </c>
      <c r="C44" s="5" t="s">
        <v>4</v>
      </c>
      <c r="D44" s="5" t="s">
        <v>5</v>
      </c>
      <c r="E44" s="6" t="s">
        <v>6</v>
      </c>
      <c r="F44" s="6" t="s">
        <v>7</v>
      </c>
      <c r="G44" s="6" t="s">
        <v>43</v>
      </c>
      <c r="H44" s="6" t="s">
        <v>9</v>
      </c>
      <c r="I44" s="17" t="s">
        <v>10</v>
      </c>
      <c r="J44" s="18"/>
    </row>
    <row r="45" spans="1:11" s="10" customFormat="1" ht="12.75" customHeight="1" thickBot="1">
      <c r="A45" s="24">
        <v>33</v>
      </c>
      <c r="B45" s="24" t="s">
        <v>87</v>
      </c>
      <c r="C45" s="24">
        <v>1997</v>
      </c>
      <c r="D45" s="118" t="s">
        <v>150</v>
      </c>
      <c r="E45" s="24"/>
      <c r="F45" s="24">
        <v>32</v>
      </c>
      <c r="G45" s="24"/>
      <c r="H45" s="118"/>
      <c r="I45" s="119"/>
      <c r="J45" s="9"/>
      <c r="K45" s="9"/>
    </row>
    <row r="46" spans="1:11" s="10" customFormat="1" ht="12.75" customHeight="1" thickBot="1">
      <c r="A46" s="16">
        <v>34</v>
      </c>
      <c r="B46" s="16" t="s">
        <v>117</v>
      </c>
      <c r="C46" s="16">
        <v>1961</v>
      </c>
      <c r="D46" s="118"/>
      <c r="E46" s="16"/>
      <c r="F46" s="16">
        <v>32</v>
      </c>
      <c r="G46" s="16"/>
      <c r="H46" s="118"/>
      <c r="I46" s="119"/>
      <c r="J46" s="9"/>
      <c r="K46" s="9"/>
    </row>
    <row r="47" spans="1:10" s="10" customFormat="1" ht="14.25" customHeight="1" thickBot="1">
      <c r="A47" s="26">
        <v>35</v>
      </c>
      <c r="B47" s="7" t="s">
        <v>102</v>
      </c>
      <c r="C47" s="7">
        <v>1998</v>
      </c>
      <c r="D47" s="118"/>
      <c r="E47" s="26"/>
      <c r="F47" s="26">
        <v>32</v>
      </c>
      <c r="G47" s="26"/>
      <c r="H47" s="118"/>
      <c r="I47" s="119"/>
      <c r="J47" s="9"/>
    </row>
    <row r="48" spans="1:10" s="10" customFormat="1" ht="13.5" customHeight="1" thickBot="1">
      <c r="A48" s="24">
        <v>36</v>
      </c>
      <c r="B48" s="24" t="s">
        <v>119</v>
      </c>
      <c r="C48" s="24">
        <v>1989</v>
      </c>
      <c r="D48" s="118" t="s">
        <v>52</v>
      </c>
      <c r="E48" s="24"/>
      <c r="F48" s="24">
        <v>32</v>
      </c>
      <c r="G48" s="24"/>
      <c r="H48" s="118"/>
      <c r="I48" s="119"/>
      <c r="J48" s="9"/>
    </row>
    <row r="49" spans="1:10" s="10" customFormat="1" ht="12.75" customHeight="1" thickBot="1">
      <c r="A49" s="7">
        <v>37</v>
      </c>
      <c r="B49" s="7" t="s">
        <v>101</v>
      </c>
      <c r="C49" s="21">
        <v>1996</v>
      </c>
      <c r="D49" s="118"/>
      <c r="E49" s="7"/>
      <c r="F49" s="7">
        <v>32</v>
      </c>
      <c r="G49" s="7"/>
      <c r="H49" s="118"/>
      <c r="I49" s="119"/>
      <c r="J49" s="9"/>
    </row>
    <row r="50" spans="1:10" s="10" customFormat="1" ht="12.75" customHeight="1" thickBot="1">
      <c r="A50" s="26">
        <v>38</v>
      </c>
      <c r="B50" s="26" t="s">
        <v>128</v>
      </c>
      <c r="C50" s="26">
        <v>1972</v>
      </c>
      <c r="D50" s="118"/>
      <c r="E50" s="26"/>
      <c r="F50" s="26">
        <v>32</v>
      </c>
      <c r="G50" s="26"/>
      <c r="H50" s="118"/>
      <c r="I50" s="119"/>
      <c r="J50" s="9"/>
    </row>
    <row r="51" spans="1:10" s="10" customFormat="1" ht="14.25" customHeight="1" thickBot="1">
      <c r="A51" s="16">
        <v>39</v>
      </c>
      <c r="B51" s="7" t="s">
        <v>109</v>
      </c>
      <c r="C51" s="7">
        <v>1988</v>
      </c>
      <c r="D51" s="120" t="s">
        <v>32</v>
      </c>
      <c r="E51" s="16"/>
      <c r="F51" s="16">
        <v>32</v>
      </c>
      <c r="G51" s="16"/>
      <c r="H51" s="118"/>
      <c r="I51" s="121"/>
      <c r="J51" s="9"/>
    </row>
    <row r="52" spans="1:10" s="10" customFormat="1" ht="13.5" customHeight="1" thickBot="1">
      <c r="A52" s="7">
        <v>40</v>
      </c>
      <c r="B52" s="7" t="s">
        <v>110</v>
      </c>
      <c r="C52" s="7">
        <v>1986</v>
      </c>
      <c r="D52" s="120"/>
      <c r="E52" s="7"/>
      <c r="F52" s="7">
        <v>32</v>
      </c>
      <c r="G52" s="7"/>
      <c r="H52" s="118"/>
      <c r="I52" s="121"/>
      <c r="J52" s="9"/>
    </row>
    <row r="53" spans="1:10" s="10" customFormat="1" ht="12.75" customHeight="1" thickBot="1">
      <c r="A53" s="8">
        <v>41</v>
      </c>
      <c r="B53" s="7" t="s">
        <v>124</v>
      </c>
      <c r="C53" s="7">
        <v>1992</v>
      </c>
      <c r="D53" s="120"/>
      <c r="E53" s="8"/>
      <c r="F53" s="8">
        <v>32</v>
      </c>
      <c r="G53" s="8"/>
      <c r="H53" s="118"/>
      <c r="I53" s="121"/>
      <c r="J53" s="9"/>
    </row>
    <row r="54" spans="1:10" s="10" customFormat="1" ht="12.75" customHeight="1" thickBot="1">
      <c r="A54" s="28">
        <v>42</v>
      </c>
      <c r="B54" s="28" t="s">
        <v>114</v>
      </c>
      <c r="C54" s="28">
        <v>1968</v>
      </c>
      <c r="D54" s="115" t="s">
        <v>96</v>
      </c>
      <c r="E54" s="28">
        <v>78</v>
      </c>
      <c r="F54" s="28">
        <v>32</v>
      </c>
      <c r="G54" s="28">
        <v>0</v>
      </c>
      <c r="H54" s="116">
        <v>0</v>
      </c>
      <c r="I54" s="117"/>
      <c r="J54" s="9"/>
    </row>
    <row r="55" spans="1:10" s="10" customFormat="1" ht="13.5" customHeight="1" thickBot="1">
      <c r="A55" s="11">
        <v>43</v>
      </c>
      <c r="B55" s="11" t="s">
        <v>95</v>
      </c>
      <c r="C55" s="11">
        <v>1996</v>
      </c>
      <c r="D55" s="115"/>
      <c r="E55" s="11">
        <v>81.8</v>
      </c>
      <c r="F55" s="11">
        <v>32</v>
      </c>
      <c r="G55" s="11">
        <v>0</v>
      </c>
      <c r="H55" s="116"/>
      <c r="I55" s="117"/>
      <c r="J55" s="9"/>
    </row>
    <row r="56" spans="1:10" s="10" customFormat="1" ht="12.75" customHeight="1" thickBot="1">
      <c r="A56" s="29">
        <v>44</v>
      </c>
      <c r="B56" s="29" t="s">
        <v>125</v>
      </c>
      <c r="C56" s="29">
        <v>1973</v>
      </c>
      <c r="D56" s="115"/>
      <c r="E56" s="29">
        <v>102.2</v>
      </c>
      <c r="F56" s="29">
        <v>32</v>
      </c>
      <c r="G56" s="29">
        <v>0</v>
      </c>
      <c r="H56" s="116"/>
      <c r="I56" s="117"/>
      <c r="J56" s="9"/>
    </row>
    <row r="57" spans="1:10" s="10" customFormat="1" ht="14.25" customHeight="1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1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</row>
  </sheetData>
  <sheetProtection selectLockedCells="1" selectUnlockedCells="1"/>
  <mergeCells count="42">
    <mergeCell ref="K6:U6"/>
    <mergeCell ref="K7:U7"/>
    <mergeCell ref="K8:U8"/>
    <mergeCell ref="A1:K1"/>
    <mergeCell ref="A2:K2"/>
    <mergeCell ref="A3:K3"/>
    <mergeCell ref="D7:D11"/>
    <mergeCell ref="H7:H11"/>
    <mergeCell ref="I7:I11"/>
    <mergeCell ref="D12:D15"/>
    <mergeCell ref="H12:H15"/>
    <mergeCell ref="I12:I15"/>
    <mergeCell ref="D16:D18"/>
    <mergeCell ref="H16:H18"/>
    <mergeCell ref="I16:I18"/>
    <mergeCell ref="D22:D25"/>
    <mergeCell ref="H22:H25"/>
    <mergeCell ref="I22:I25"/>
    <mergeCell ref="D26:D29"/>
    <mergeCell ref="H26:H29"/>
    <mergeCell ref="I26:I29"/>
    <mergeCell ref="D30:D33"/>
    <mergeCell ref="H30:H33"/>
    <mergeCell ref="I30:I33"/>
    <mergeCell ref="D34:D37"/>
    <mergeCell ref="H34:H37"/>
    <mergeCell ref="I34:I37"/>
    <mergeCell ref="H51:H53"/>
    <mergeCell ref="I51:I53"/>
    <mergeCell ref="D38:D41"/>
    <mergeCell ref="H38:H41"/>
    <mergeCell ref="I38:I41"/>
    <mergeCell ref="D45:D47"/>
    <mergeCell ref="H45:H47"/>
    <mergeCell ref="I45:I47"/>
    <mergeCell ref="D54:D56"/>
    <mergeCell ref="H54:H56"/>
    <mergeCell ref="I54:I56"/>
    <mergeCell ref="D48:D50"/>
    <mergeCell ref="H48:H50"/>
    <mergeCell ref="I48:I50"/>
    <mergeCell ref="D51:D53"/>
  </mergeCells>
  <printOptions/>
  <pageMargins left="0" right="0" top="0" bottom="0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27.00390625" style="31" customWidth="1"/>
    <col min="2" max="2" width="14.00390625" style="31" customWidth="1"/>
    <col min="3" max="3" width="7.421875" style="31" customWidth="1"/>
    <col min="4" max="4" width="7.421875" style="32" customWidth="1"/>
    <col min="5" max="5" width="8.00390625" style="31" customWidth="1"/>
    <col min="6" max="6" width="7.8515625" style="31" customWidth="1"/>
    <col min="7" max="7" width="7.57421875" style="31" customWidth="1"/>
    <col min="8" max="8" width="7.7109375" style="31" customWidth="1"/>
    <col min="9" max="9" width="7.421875" style="31" customWidth="1"/>
    <col min="10" max="10" width="7.7109375" style="31" customWidth="1"/>
    <col min="11" max="11" width="13.8515625" style="31" customWidth="1"/>
    <col min="12" max="12" width="13.00390625" style="31" customWidth="1"/>
    <col min="13" max="13" width="8.00390625" style="31" customWidth="1"/>
    <col min="14" max="16384" width="9.140625" style="31" customWidth="1"/>
  </cols>
  <sheetData>
    <row r="1" spans="1:14" ht="18.75" customHeight="1">
      <c r="A1" s="114" t="s">
        <v>224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3"/>
    </row>
    <row r="2" spans="1:14" ht="18.75" customHeight="1">
      <c r="A2" s="114" t="s">
        <v>172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3"/>
    </row>
    <row r="3" spans="1:256" ht="15.75">
      <c r="A3" s="25" t="s">
        <v>155</v>
      </c>
      <c r="B3"/>
      <c r="C3"/>
      <c r="D3" s="3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>
      <c r="A4" s="34" t="s">
        <v>156</v>
      </c>
      <c r="B4" s="35" t="s">
        <v>157</v>
      </c>
      <c r="C4" s="36">
        <v>-53</v>
      </c>
      <c r="D4" s="37">
        <v>-58</v>
      </c>
      <c r="E4" s="38">
        <v>-63</v>
      </c>
      <c r="F4" s="38">
        <v>-68</v>
      </c>
      <c r="G4" s="38">
        <v>-73</v>
      </c>
      <c r="H4" s="38">
        <v>-78</v>
      </c>
      <c r="I4" s="38">
        <v>-85</v>
      </c>
      <c r="J4" s="39" t="s">
        <v>158</v>
      </c>
      <c r="K4" s="35" t="s">
        <v>159</v>
      </c>
      <c r="L4" s="35" t="s">
        <v>160</v>
      </c>
      <c r="M4" s="40" t="s">
        <v>161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41" t="s">
        <v>23</v>
      </c>
      <c r="B5" s="94">
        <v>7</v>
      </c>
      <c r="C5" s="95"/>
      <c r="D5" s="96"/>
      <c r="E5" s="96"/>
      <c r="F5" s="96"/>
      <c r="G5" s="96"/>
      <c r="H5" s="96"/>
      <c r="I5" s="96"/>
      <c r="J5" s="97"/>
      <c r="K5" s="44"/>
      <c r="L5" s="45">
        <f aca="true" t="shared" si="0" ref="L5:L11">SUM(B5:K5)</f>
        <v>7</v>
      </c>
      <c r="M5" s="10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>
      <c r="A6" s="46" t="s">
        <v>12</v>
      </c>
      <c r="B6" s="98">
        <v>24</v>
      </c>
      <c r="C6" s="99">
        <v>12</v>
      </c>
      <c r="D6" s="100"/>
      <c r="E6" s="100">
        <v>12</v>
      </c>
      <c r="F6" s="100"/>
      <c r="G6" s="100">
        <v>10</v>
      </c>
      <c r="H6" s="100">
        <v>12</v>
      </c>
      <c r="I6" s="100"/>
      <c r="J6" s="101">
        <v>22</v>
      </c>
      <c r="K6" s="44">
        <v>20</v>
      </c>
      <c r="L6" s="45">
        <f t="shared" si="0"/>
        <v>112</v>
      </c>
      <c r="M6" s="106">
        <v>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>
      <c r="A7" s="46" t="s">
        <v>52</v>
      </c>
      <c r="B7" s="98">
        <v>16</v>
      </c>
      <c r="C7" s="99"/>
      <c r="D7" s="100">
        <v>18</v>
      </c>
      <c r="E7" s="100">
        <v>16</v>
      </c>
      <c r="F7" s="100">
        <v>6</v>
      </c>
      <c r="G7" s="100">
        <v>6</v>
      </c>
      <c r="H7" s="100"/>
      <c r="I7" s="100"/>
      <c r="J7" s="101"/>
      <c r="K7" s="44">
        <v>16</v>
      </c>
      <c r="L7" s="45">
        <f t="shared" si="0"/>
        <v>78</v>
      </c>
      <c r="M7" s="106">
        <v>3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>
      <c r="A8" s="46" t="s">
        <v>163</v>
      </c>
      <c r="B8" s="98">
        <v>32</v>
      </c>
      <c r="C8" s="99"/>
      <c r="D8" s="100"/>
      <c r="E8" s="100"/>
      <c r="F8" s="100">
        <v>12</v>
      </c>
      <c r="G8" s="100"/>
      <c r="H8" s="100"/>
      <c r="I8" s="100"/>
      <c r="J8" s="101"/>
      <c r="K8" s="45"/>
      <c r="L8" s="45">
        <f t="shared" si="0"/>
        <v>44</v>
      </c>
      <c r="M8" s="106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 hidden="1">
      <c r="A9" s="46" t="s">
        <v>164</v>
      </c>
      <c r="B9" s="98"/>
      <c r="C9" s="99"/>
      <c r="D9" s="100"/>
      <c r="E9" s="100"/>
      <c r="F9" s="100"/>
      <c r="G9" s="100"/>
      <c r="H9" s="100"/>
      <c r="I9" s="100"/>
      <c r="J9" s="101"/>
      <c r="K9" s="45"/>
      <c r="L9" s="45">
        <f t="shared" si="0"/>
        <v>0</v>
      </c>
      <c r="M9" s="106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>
      <c r="A10" s="46" t="s">
        <v>150</v>
      </c>
      <c r="B10" s="98">
        <v>10</v>
      </c>
      <c r="C10" s="99"/>
      <c r="D10" s="100"/>
      <c r="E10" s="100"/>
      <c r="F10" s="100">
        <v>10</v>
      </c>
      <c r="G10" s="100">
        <v>8</v>
      </c>
      <c r="H10" s="100"/>
      <c r="I10" s="100"/>
      <c r="J10" s="101"/>
      <c r="K10" s="44"/>
      <c r="L10" s="45">
        <f t="shared" si="0"/>
        <v>28</v>
      </c>
      <c r="M10" s="106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.75" thickBot="1">
      <c r="A11" s="51" t="s">
        <v>165</v>
      </c>
      <c r="B11" s="102">
        <v>30</v>
      </c>
      <c r="C11" s="103">
        <v>18</v>
      </c>
      <c r="D11" s="104">
        <v>12</v>
      </c>
      <c r="E11" s="104"/>
      <c r="F11" s="104"/>
      <c r="G11" s="104">
        <v>12</v>
      </c>
      <c r="H11" s="104"/>
      <c r="I11" s="104">
        <v>22</v>
      </c>
      <c r="J11" s="105"/>
      <c r="K11" s="56">
        <v>18</v>
      </c>
      <c r="L11" s="45">
        <f t="shared" si="0"/>
        <v>112</v>
      </c>
      <c r="M11" s="107">
        <v>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.75" thickBot="1">
      <c r="A13" s="59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>
      <c r="A14" s="34" t="s">
        <v>166</v>
      </c>
      <c r="B14" s="60" t="s">
        <v>167</v>
      </c>
      <c r="C14" s="61">
        <v>-63</v>
      </c>
      <c r="D14" s="37">
        <v>-68</v>
      </c>
      <c r="E14" s="37">
        <v>-73</v>
      </c>
      <c r="F14" s="37">
        <v>-78</v>
      </c>
      <c r="G14" s="37">
        <v>-85</v>
      </c>
      <c r="H14" s="37">
        <v>-95</v>
      </c>
      <c r="I14" s="62">
        <v>-105</v>
      </c>
      <c r="J14" s="63" t="s">
        <v>168</v>
      </c>
      <c r="K14" s="60" t="s">
        <v>159</v>
      </c>
      <c r="L14" s="60" t="s">
        <v>160</v>
      </c>
      <c r="M14" s="40" t="s">
        <v>161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>
      <c r="A15" s="41" t="s">
        <v>12</v>
      </c>
      <c r="B15" s="42">
        <v>34</v>
      </c>
      <c r="C15" s="64"/>
      <c r="D15" s="43">
        <v>10</v>
      </c>
      <c r="E15" s="43">
        <v>11</v>
      </c>
      <c r="F15" s="43">
        <v>15</v>
      </c>
      <c r="G15" s="65">
        <v>10</v>
      </c>
      <c r="H15" s="65"/>
      <c r="I15" s="66"/>
      <c r="J15" s="67"/>
      <c r="K15" s="44">
        <v>20</v>
      </c>
      <c r="L15" s="44">
        <f>SUM(B15:K15)</f>
        <v>100</v>
      </c>
      <c r="M15" s="68">
        <v>1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>
      <c r="A16" s="46" t="s">
        <v>23</v>
      </c>
      <c r="B16" s="47">
        <v>30</v>
      </c>
      <c r="C16" s="69"/>
      <c r="D16" s="49">
        <v>12</v>
      </c>
      <c r="E16" s="49">
        <v>8</v>
      </c>
      <c r="F16" s="49"/>
      <c r="G16" s="49"/>
      <c r="H16" s="49"/>
      <c r="I16" s="70"/>
      <c r="J16" s="71"/>
      <c r="K16" s="44">
        <v>18</v>
      </c>
      <c r="L16" s="44">
        <f aca="true" t="shared" si="1" ref="L16:L23">SUM(B16:K16)</f>
        <v>68</v>
      </c>
      <c r="M16" s="72" t="s">
        <v>219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 hidden="1">
      <c r="A17" s="46" t="s">
        <v>162</v>
      </c>
      <c r="B17" s="47"/>
      <c r="C17" s="69"/>
      <c r="D17" s="49"/>
      <c r="E17" s="49"/>
      <c r="F17" s="49"/>
      <c r="G17" s="49"/>
      <c r="H17" s="49"/>
      <c r="I17" s="70"/>
      <c r="J17" s="50"/>
      <c r="K17" s="44"/>
      <c r="L17" s="44">
        <f t="shared" si="1"/>
        <v>0</v>
      </c>
      <c r="M17" s="45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>
      <c r="A18" s="46" t="s">
        <v>52</v>
      </c>
      <c r="B18" s="47"/>
      <c r="C18" s="69"/>
      <c r="D18" s="49"/>
      <c r="E18" s="49">
        <v>15</v>
      </c>
      <c r="F18" s="49"/>
      <c r="G18" s="49"/>
      <c r="H18" s="49">
        <v>8</v>
      </c>
      <c r="I18" s="70"/>
      <c r="J18" s="71"/>
      <c r="K18" s="44"/>
      <c r="L18" s="44">
        <f t="shared" si="1"/>
        <v>23</v>
      </c>
      <c r="M18" s="45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46" t="s">
        <v>94</v>
      </c>
      <c r="B19" s="47"/>
      <c r="C19" s="69"/>
      <c r="D19" s="49"/>
      <c r="E19" s="49"/>
      <c r="F19" s="49"/>
      <c r="G19" s="49">
        <v>18</v>
      </c>
      <c r="H19" s="49"/>
      <c r="I19" s="70"/>
      <c r="J19" s="71"/>
      <c r="K19" s="44"/>
      <c r="L19" s="44">
        <f t="shared" si="1"/>
        <v>18</v>
      </c>
      <c r="M19" s="45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>
      <c r="A20" s="46" t="s">
        <v>169</v>
      </c>
      <c r="B20" s="47"/>
      <c r="C20" s="69"/>
      <c r="D20" s="49"/>
      <c r="E20" s="49"/>
      <c r="F20" s="49">
        <v>10</v>
      </c>
      <c r="G20" s="49">
        <v>7</v>
      </c>
      <c r="H20" s="49">
        <v>10</v>
      </c>
      <c r="I20" s="70"/>
      <c r="J20" s="71">
        <v>12</v>
      </c>
      <c r="K20" s="45"/>
      <c r="L20" s="44">
        <f t="shared" si="1"/>
        <v>39</v>
      </c>
      <c r="M20" s="45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">
      <c r="A21" s="46" t="s">
        <v>163</v>
      </c>
      <c r="B21" s="47">
        <v>27</v>
      </c>
      <c r="C21" s="69"/>
      <c r="D21" s="49"/>
      <c r="E21" s="49"/>
      <c r="F21" s="49">
        <v>12</v>
      </c>
      <c r="G21" s="49">
        <v>5</v>
      </c>
      <c r="H21" s="49">
        <v>12</v>
      </c>
      <c r="I21" s="70"/>
      <c r="J21" s="71"/>
      <c r="K21" s="44">
        <v>16</v>
      </c>
      <c r="L21" s="44">
        <f t="shared" si="1"/>
        <v>72</v>
      </c>
      <c r="M21" s="106">
        <v>2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>
      <c r="A22" s="46" t="s">
        <v>150</v>
      </c>
      <c r="B22" s="47">
        <v>12</v>
      </c>
      <c r="C22" s="48"/>
      <c r="D22" s="49">
        <v>8</v>
      </c>
      <c r="E22" s="49">
        <v>14</v>
      </c>
      <c r="F22" s="49"/>
      <c r="G22" s="49"/>
      <c r="H22" s="49">
        <v>7</v>
      </c>
      <c r="I22" s="49"/>
      <c r="J22" s="50"/>
      <c r="K22" s="44">
        <v>15</v>
      </c>
      <c r="L22" s="44">
        <f t="shared" si="1"/>
        <v>56</v>
      </c>
      <c r="M22" s="45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.75" thickBot="1">
      <c r="A23" s="51" t="s">
        <v>165</v>
      </c>
      <c r="B23" s="52"/>
      <c r="C23" s="53"/>
      <c r="D23" s="54"/>
      <c r="E23" s="54">
        <v>7</v>
      </c>
      <c r="F23" s="54"/>
      <c r="G23" s="54">
        <v>8</v>
      </c>
      <c r="H23" s="54">
        <v>6</v>
      </c>
      <c r="I23" s="54"/>
      <c r="J23" s="55"/>
      <c r="K23" s="56"/>
      <c r="L23" s="44">
        <f t="shared" si="1"/>
        <v>21</v>
      </c>
      <c r="M23" s="56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">
      <c r="A24" s="57"/>
      <c r="B24" s="58"/>
      <c r="C24" s="73"/>
      <c r="D24" s="58"/>
      <c r="E24" s="58"/>
      <c r="F24" s="58"/>
      <c r="G24" s="58"/>
      <c r="H24" s="58"/>
      <c r="I24" s="73"/>
      <c r="J24" s="73"/>
      <c r="K24" s="58"/>
      <c r="L24" s="58"/>
      <c r="M24" s="7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 thickBot="1">
      <c r="A25" s="59"/>
      <c r="B25" s="58"/>
      <c r="C25" s="58"/>
      <c r="D25" s="58"/>
      <c r="E25" s="58"/>
      <c r="F25" s="58"/>
      <c r="G25" s="58"/>
      <c r="H25" s="58"/>
      <c r="I25" s="73"/>
      <c r="J25" s="73"/>
      <c r="K25" s="58"/>
      <c r="L25" s="58"/>
      <c r="M25" s="58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>
      <c r="A26" s="34" t="s">
        <v>170</v>
      </c>
      <c r="B26" s="60" t="s">
        <v>171</v>
      </c>
      <c r="C26" s="75">
        <v>-63</v>
      </c>
      <c r="D26" s="37">
        <v>-68</v>
      </c>
      <c r="E26" s="37">
        <v>-73</v>
      </c>
      <c r="F26" s="37">
        <v>-78</v>
      </c>
      <c r="G26" s="37">
        <v>-85</v>
      </c>
      <c r="H26" s="37">
        <v>-95</v>
      </c>
      <c r="I26" s="76">
        <v>-105</v>
      </c>
      <c r="J26" s="77" t="s">
        <v>168</v>
      </c>
      <c r="K26" s="60" t="s">
        <v>159</v>
      </c>
      <c r="L26" s="60" t="s">
        <v>160</v>
      </c>
      <c r="M26" s="40" t="s">
        <v>161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>
      <c r="A27" s="41" t="s">
        <v>169</v>
      </c>
      <c r="B27" s="94">
        <v>36</v>
      </c>
      <c r="C27" s="95">
        <v>10</v>
      </c>
      <c r="D27" s="96"/>
      <c r="E27" s="96">
        <v>8</v>
      </c>
      <c r="F27" s="96">
        <v>10</v>
      </c>
      <c r="G27" s="96"/>
      <c r="H27" s="96">
        <v>8</v>
      </c>
      <c r="I27" s="96">
        <v>12</v>
      </c>
      <c r="J27" s="97">
        <v>7</v>
      </c>
      <c r="K27" s="44">
        <v>18</v>
      </c>
      <c r="L27" s="44">
        <f>SUM(B27:K27)</f>
        <v>109</v>
      </c>
      <c r="M27" s="112">
        <v>1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>
      <c r="A28" s="46" t="s">
        <v>12</v>
      </c>
      <c r="B28" s="98">
        <v>18</v>
      </c>
      <c r="C28" s="99"/>
      <c r="D28" s="100">
        <v>8</v>
      </c>
      <c r="E28" s="100">
        <v>5</v>
      </c>
      <c r="F28" s="100">
        <v>8</v>
      </c>
      <c r="G28" s="100">
        <v>8</v>
      </c>
      <c r="H28" s="100">
        <v>7</v>
      </c>
      <c r="I28" s="100"/>
      <c r="J28" s="101">
        <v>8</v>
      </c>
      <c r="K28" s="44">
        <v>14</v>
      </c>
      <c r="L28" s="44">
        <f aca="true" t="shared" si="2" ref="L28:L33">SUM(B28:K28)</f>
        <v>76</v>
      </c>
      <c r="M28" s="113" t="s">
        <v>219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>
      <c r="A29" s="46" t="s">
        <v>23</v>
      </c>
      <c r="B29" s="98">
        <v>30</v>
      </c>
      <c r="C29" s="99"/>
      <c r="D29" s="100">
        <v>17</v>
      </c>
      <c r="E29" s="100">
        <v>6</v>
      </c>
      <c r="F29" s="100"/>
      <c r="G29" s="100">
        <v>7</v>
      </c>
      <c r="H29" s="100"/>
      <c r="I29" s="100">
        <v>8</v>
      </c>
      <c r="J29" s="101">
        <v>6</v>
      </c>
      <c r="K29" s="45">
        <v>15</v>
      </c>
      <c r="L29" s="44">
        <f t="shared" si="2"/>
        <v>89</v>
      </c>
      <c r="M29" s="113" t="s">
        <v>220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>
      <c r="A30" s="46" t="s">
        <v>52</v>
      </c>
      <c r="B30" s="98"/>
      <c r="C30" s="99"/>
      <c r="D30" s="100"/>
      <c r="E30" s="100"/>
      <c r="F30" s="100"/>
      <c r="G30" s="100"/>
      <c r="H30" s="100">
        <v>5</v>
      </c>
      <c r="I30" s="100">
        <v>10</v>
      </c>
      <c r="J30" s="101">
        <v>22</v>
      </c>
      <c r="K30" s="44">
        <v>20</v>
      </c>
      <c r="L30" s="44">
        <f t="shared" si="2"/>
        <v>57</v>
      </c>
      <c r="M30" s="45">
        <v>5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">
      <c r="A31" s="46" t="s">
        <v>163</v>
      </c>
      <c r="B31" s="98"/>
      <c r="C31" s="99">
        <v>12</v>
      </c>
      <c r="D31" s="100">
        <v>12</v>
      </c>
      <c r="E31" s="100">
        <v>12</v>
      </c>
      <c r="F31" s="100"/>
      <c r="G31" s="100">
        <v>4</v>
      </c>
      <c r="H31" s="100">
        <v>10</v>
      </c>
      <c r="I31" s="100"/>
      <c r="J31" s="101"/>
      <c r="K31" s="44">
        <v>16</v>
      </c>
      <c r="L31" s="44">
        <f t="shared" si="2"/>
        <v>66</v>
      </c>
      <c r="M31" s="45">
        <v>4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">
      <c r="A32" s="46" t="s">
        <v>94</v>
      </c>
      <c r="B32" s="98"/>
      <c r="C32" s="99"/>
      <c r="D32" s="100"/>
      <c r="E32" s="100"/>
      <c r="F32" s="100"/>
      <c r="G32" s="100">
        <v>17</v>
      </c>
      <c r="H32" s="100">
        <v>12</v>
      </c>
      <c r="I32" s="100"/>
      <c r="J32" s="101"/>
      <c r="K32" s="44"/>
      <c r="L32" s="44">
        <f t="shared" si="2"/>
        <v>29</v>
      </c>
      <c r="M32" s="45">
        <v>7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.75" thickBot="1">
      <c r="A33" s="78" t="s">
        <v>150</v>
      </c>
      <c r="B33" s="108"/>
      <c r="C33" s="109"/>
      <c r="D33" s="110">
        <v>6</v>
      </c>
      <c r="E33" s="110">
        <v>7</v>
      </c>
      <c r="F33" s="110"/>
      <c r="G33" s="110">
        <v>10</v>
      </c>
      <c r="H33" s="110">
        <v>4</v>
      </c>
      <c r="I33" s="110"/>
      <c r="J33" s="111"/>
      <c r="K33" s="79">
        <v>13</v>
      </c>
      <c r="L33" s="44">
        <f t="shared" si="2"/>
        <v>40</v>
      </c>
      <c r="M33" s="79">
        <v>6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">
      <c r="A34" s="80"/>
      <c r="B34" s="73"/>
      <c r="C34" s="73"/>
      <c r="D34" s="73"/>
      <c r="E34" s="73"/>
      <c r="F34" s="73"/>
      <c r="G34" s="73"/>
      <c r="H34" s="73"/>
      <c r="I34" s="73"/>
      <c r="J34" s="73"/>
      <c r="K34" s="58"/>
      <c r="L34" s="73"/>
      <c r="M34" s="73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">
      <c r="A35" s="80"/>
      <c r="B35" s="73"/>
      <c r="C35" s="73"/>
      <c r="D35" s="73"/>
      <c r="E35" s="73"/>
      <c r="F35" s="73"/>
      <c r="G35" s="73"/>
      <c r="H35" s="73"/>
      <c r="I35" s="73"/>
      <c r="J35" s="73"/>
      <c r="K35" s="58"/>
      <c r="L35" s="73"/>
      <c r="M35" s="73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>
      <c r="A36"/>
      <c r="B36"/>
      <c r="C36"/>
      <c r="D36" s="33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</sheetData>
  <sheetProtection selectLockedCells="1" selectUnlockedCells="1"/>
  <mergeCells count="2">
    <mergeCell ref="A1:M1"/>
    <mergeCell ref="A2:M2"/>
  </mergeCells>
  <printOptions/>
  <pageMargins left="0.19652777777777777" right="0.19652777777777777" top="0.07847222222222222" bottom="0.07847222222222222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c400</dc:creator>
  <cp:keywords/>
  <dc:description/>
  <cp:lastModifiedBy>Vasilijs Ginko</cp:lastModifiedBy>
  <cp:lastPrinted>2017-12-15T16:58:15Z</cp:lastPrinted>
  <dcterms:created xsi:type="dcterms:W3CDTF">2010-01-30T07:57:04Z</dcterms:created>
  <dcterms:modified xsi:type="dcterms:W3CDTF">2018-01-15T16:06:46Z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