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āli_rezultati-Profi" sheetId="1" r:id="rId1"/>
    <sheet name="Komandu_stafetes" sheetId="2" r:id="rId2"/>
    <sheet name="Komandu_kopvērtējums" sheetId="3" r:id="rId3"/>
  </sheets>
  <definedNames>
    <definedName name="_xlnm.Print_Area" localSheetId="0">'Individuāli_rezultati-Profi'!$A$1:$K$338</definedName>
  </definedNames>
  <calcPr fullCalcOnLoad="1"/>
</workbook>
</file>

<file path=xl/sharedStrings.xml><?xml version="1.0" encoding="utf-8"?>
<sst xmlns="http://schemas.openxmlformats.org/spreadsheetml/2006/main" count="737" uniqueCount="195">
  <si>
    <t>Jaunietes: -53 kg</t>
  </si>
  <si>
    <t>Nr.</t>
  </si>
  <si>
    <t>Vards, Uzvards</t>
  </si>
  <si>
    <t>Dz.gads</t>
  </si>
  <si>
    <t>Komanda</t>
  </si>
  <si>
    <t>Svars</t>
  </si>
  <si>
    <t>Bumba</t>
  </si>
  <si>
    <t>Raušana</t>
  </si>
  <si>
    <t>Punkti</t>
  </si>
  <si>
    <t>Vieta</t>
  </si>
  <si>
    <t>ANASTASIJA ŽELTOVA</t>
  </si>
  <si>
    <t>DBT - DAUGAVPILS NOVADS</t>
  </si>
  <si>
    <t>Jaunietes: -58kg</t>
  </si>
  <si>
    <t>RUGĀJU-JAUNGULBENE SC</t>
  </si>
  <si>
    <t>Vecumnieku S-K</t>
  </si>
  <si>
    <t>Jaunietes: -63kg</t>
  </si>
  <si>
    <t>Jaunietes: +63kg</t>
  </si>
  <si>
    <t>DBT- DAUDAVPILS NOVADS</t>
  </si>
  <si>
    <t>Vecumnieku S/k</t>
  </si>
  <si>
    <t>Juniores: -58kg</t>
  </si>
  <si>
    <t>TATJANA ŠEŠKOVA</t>
  </si>
  <si>
    <t>Juniores: -63kg</t>
  </si>
  <si>
    <t>Juniores: -68kg</t>
  </si>
  <si>
    <t>RTU</t>
  </si>
  <si>
    <t>Juniores: +68kg</t>
  </si>
  <si>
    <t>Karine Gagaeva</t>
  </si>
  <si>
    <t>Sievietes: -68kg</t>
  </si>
  <si>
    <t>Sievietes: +68kg</t>
  </si>
  <si>
    <t>Jauniešī: -53kg</t>
  </si>
  <si>
    <t>Grūšana</t>
  </si>
  <si>
    <t>BRONISLAVS PUDANS</t>
  </si>
  <si>
    <t>DBT-DAUGAVPILS NOVADS</t>
  </si>
  <si>
    <t>Jauniešī: -58kg</t>
  </si>
  <si>
    <t>Jauniešī: -63kg</t>
  </si>
  <si>
    <t>MATIS CĒNIS</t>
  </si>
  <si>
    <t>VECUMNIEKU SK</t>
  </si>
  <si>
    <t>MĀRTIŅŠ DREVINSKIS</t>
  </si>
  <si>
    <t>MAKSIMS ŠKABROVS</t>
  </si>
  <si>
    <t>Jauniešī: -68kg</t>
  </si>
  <si>
    <t>ALEKSANDRS SEMJONOVS</t>
  </si>
  <si>
    <t>DAGNIS BUKŠS</t>
  </si>
  <si>
    <t>Jauniešī: -73kg</t>
  </si>
  <si>
    <t>Jauniešī: -78kg</t>
  </si>
  <si>
    <t>IĻJA VAŅKOVS</t>
  </si>
  <si>
    <t>Jauniešī: -85kg</t>
  </si>
  <si>
    <t>Jauniešī: +85kg</t>
  </si>
  <si>
    <t>JEVGENIJS JAKOVLEVS</t>
  </si>
  <si>
    <t>Juniori: -63 kg</t>
  </si>
  <si>
    <t>SERGEJS KONCEDALOVS</t>
  </si>
  <si>
    <t>Juniori: -68kg</t>
  </si>
  <si>
    <t>MIHAILS ZALUKS</t>
  </si>
  <si>
    <t>Juniori: -73kg</t>
  </si>
  <si>
    <t>Juniori: -78kg</t>
  </si>
  <si>
    <t>Dāvis Jermacāns</t>
  </si>
  <si>
    <t>Juniori: -85kg</t>
  </si>
  <si>
    <t>Vadims Popovičs</t>
  </si>
  <si>
    <t>ARTJOMS KORNIJCUKS</t>
  </si>
  <si>
    <t>JĒKABPILS JASK</t>
  </si>
  <si>
    <t>Juniori: -95kg</t>
  </si>
  <si>
    <t>NAURIS JERMACĀNS</t>
  </si>
  <si>
    <t>Juniori: -105kg</t>
  </si>
  <si>
    <t>LAURIS CĒNIS</t>
  </si>
  <si>
    <t>Juniori: +105kg</t>
  </si>
  <si>
    <t>Vīrieši: -63kg</t>
  </si>
  <si>
    <t>Vīrieši: -68kg</t>
  </si>
  <si>
    <t>Vīrieši: -73kg</t>
  </si>
  <si>
    <t>Jānis Dokāns</t>
  </si>
  <si>
    <t>Vīrieši: -78kg</t>
  </si>
  <si>
    <t>Vīrieši: -85kg</t>
  </si>
  <si>
    <t>Vīrieši: -95kg</t>
  </si>
  <si>
    <t>Edgars Getmančuks</t>
  </si>
  <si>
    <t>Jēkabpils Jāņa Āboliņa SK</t>
  </si>
  <si>
    <t>Vladislavs Voitehovičs</t>
  </si>
  <si>
    <t>Vīrieši: -105kg</t>
  </si>
  <si>
    <t>Vīrieši: +105kg</t>
  </si>
  <si>
    <t>Māris Rubulis</t>
  </si>
  <si>
    <t>Veterāni     (sievietes 1981 dz.g.     -     vīrieši 1976 dz.g.)</t>
  </si>
  <si>
    <t>Vecumu grupa</t>
  </si>
  <si>
    <t>Svaru kat.</t>
  </si>
  <si>
    <t>SIEVIETES</t>
  </si>
  <si>
    <t>35-39</t>
  </si>
  <si>
    <t>abs.</t>
  </si>
  <si>
    <t>40-49</t>
  </si>
  <si>
    <t>VĪRIEŠI</t>
  </si>
  <si>
    <t>95+</t>
  </si>
  <si>
    <t>50-59</t>
  </si>
  <si>
    <t>60-69</t>
  </si>
  <si>
    <t>Jauniešu komandu stafete</t>
  </si>
  <si>
    <t>Junioru komandu stafete</t>
  </si>
  <si>
    <t>Pieaugušu komandu stafete</t>
  </si>
  <si>
    <t>Komandu kopvērtējums</t>
  </si>
  <si>
    <t>JAUNIEŠI</t>
  </si>
  <si>
    <t>jaunietes</t>
  </si>
  <si>
    <t>85+</t>
  </si>
  <si>
    <t>stafete</t>
  </si>
  <si>
    <t>kopvērtējums</t>
  </si>
  <si>
    <t>vieta</t>
  </si>
  <si>
    <t>SCK VENTSPILS ATLANTS</t>
  </si>
  <si>
    <t>RUGĀJI-JAUNGULBENE SC</t>
  </si>
  <si>
    <t>SK VENTSPILS TITĀNS</t>
  </si>
  <si>
    <t>JUNIORI</t>
  </si>
  <si>
    <t>juniores</t>
  </si>
  <si>
    <t>105+</t>
  </si>
  <si>
    <t>RTU SK</t>
  </si>
  <si>
    <t>PIEAUGUŠIE</t>
  </si>
  <si>
    <t>sievietes</t>
  </si>
  <si>
    <t>AINĀRS DOKĀNS</t>
  </si>
  <si>
    <t>RUGĀJU-JAUNGULBENES SC</t>
  </si>
  <si>
    <t>VIKTORIJA JEVDOKIMOVA</t>
  </si>
  <si>
    <t>SANITA PASTARE</t>
  </si>
  <si>
    <t>VIKTORIJA AUZELE</t>
  </si>
  <si>
    <t>ALEKSEJS BOGDANOVS</t>
  </si>
  <si>
    <t>SERGEJS ARBUZOVS</t>
  </si>
  <si>
    <t>ANDREJS GETMANCUKS</t>
  </si>
  <si>
    <t>Sievietes: -58kg</t>
  </si>
  <si>
    <t>24.09.2017. - Ventspils</t>
  </si>
  <si>
    <t>ALEKSS GIŅKO</t>
  </si>
  <si>
    <t>ARTŪRS TANČINS</t>
  </si>
  <si>
    <t>VASILIJS GIŅKO</t>
  </si>
  <si>
    <t>VALERIJA SOBOĻEVA</t>
  </si>
  <si>
    <t>DANIELA GIŅKO</t>
  </si>
  <si>
    <t>JEVGENIJS GORDEJEVS</t>
  </si>
  <si>
    <t>BORISS KNIGA</t>
  </si>
  <si>
    <t>DITA STIVRIŅA</t>
  </si>
  <si>
    <t>BEATE KĀPIŅA</t>
  </si>
  <si>
    <t>DĀRTA STIVRINA</t>
  </si>
  <si>
    <t xml:space="preserve">ALISE CĒRA </t>
  </si>
  <si>
    <t>LINDA STRATOVA</t>
  </si>
  <si>
    <t xml:space="preserve">KRISTA KRŪMIŅA </t>
  </si>
  <si>
    <t>VT</t>
  </si>
  <si>
    <t>VA</t>
  </si>
  <si>
    <t>KARINE GAGAEVA</t>
  </si>
  <si>
    <t>DENISS KLOČKOVS</t>
  </si>
  <si>
    <t>MATĪSS CĒNIS</t>
  </si>
  <si>
    <t>ANDRIS ŠIROKOVS</t>
  </si>
  <si>
    <t>MĀRTINS BERGMANIS</t>
  </si>
  <si>
    <t>DENISS KURNEVIČS</t>
  </si>
  <si>
    <t>GUNĀRS PUTELIS</t>
  </si>
  <si>
    <t>RIČARDS REINHOLDS</t>
  </si>
  <si>
    <t>REINIS ŠĻAJEVS</t>
  </si>
  <si>
    <t>MAREKS SIVAKOVS</t>
  </si>
  <si>
    <t>JĀNIS TAUKULIS</t>
  </si>
  <si>
    <t>ARTJOMS SOUSOVS</t>
  </si>
  <si>
    <t>RIHARDS DIEVAITIS</t>
  </si>
  <si>
    <t>ALVIS MAKEJEVS</t>
  </si>
  <si>
    <t>AGRIS VINOGRADOVS</t>
  </si>
  <si>
    <t>32=24</t>
  </si>
  <si>
    <t>2</t>
  </si>
  <si>
    <t>10; 12</t>
  </si>
  <si>
    <t>12; 12; 8</t>
  </si>
  <si>
    <t>8; 12</t>
  </si>
  <si>
    <t>10; 10</t>
  </si>
  <si>
    <t>12; 10</t>
  </si>
  <si>
    <t>I</t>
  </si>
  <si>
    <t>10; 7</t>
  </si>
  <si>
    <r>
      <t xml:space="preserve">14 = </t>
    </r>
    <r>
      <rPr>
        <sz val="10"/>
        <rFont val="Calibri"/>
        <family val="2"/>
      </rPr>
      <t>neiet ieskaitē</t>
    </r>
  </si>
  <si>
    <t>II</t>
  </si>
  <si>
    <r>
      <t xml:space="preserve">152 = 1.V. = </t>
    </r>
    <r>
      <rPr>
        <sz val="11"/>
        <color indexed="10"/>
        <rFont val="Calibri"/>
        <family val="2"/>
      </rPr>
      <t>20</t>
    </r>
  </si>
  <si>
    <t>10; 8; 12</t>
  </si>
  <si>
    <t>7; 12</t>
  </si>
  <si>
    <t>6; 12</t>
  </si>
  <si>
    <t>12; 8</t>
  </si>
  <si>
    <t>III</t>
  </si>
  <si>
    <r>
      <rPr>
        <sz val="11"/>
        <color indexed="10"/>
        <rFont val="Calibri"/>
        <family val="2"/>
      </rPr>
      <t>10</t>
    </r>
    <r>
      <rPr>
        <sz val="11"/>
        <rFont val="Calibri"/>
        <family val="2"/>
      </rPr>
      <t>; 7</t>
    </r>
  </si>
  <si>
    <t>12; 12</t>
  </si>
  <si>
    <t>10; 8</t>
  </si>
  <si>
    <t>12; 6</t>
  </si>
  <si>
    <t>7; 5</t>
  </si>
  <si>
    <r>
      <t>12; 10</t>
    </r>
    <r>
      <rPr>
        <sz val="11"/>
        <rFont val="Calibri"/>
        <family val="2"/>
      </rPr>
      <t>; 6</t>
    </r>
  </si>
  <si>
    <r>
      <t xml:space="preserve">181 = 1.V. = </t>
    </r>
    <r>
      <rPr>
        <sz val="11"/>
        <color indexed="10"/>
        <rFont val="Calibri"/>
        <family val="2"/>
      </rPr>
      <t>20</t>
    </r>
  </si>
  <si>
    <r>
      <t xml:space="preserve">81 = 4.V. = </t>
    </r>
    <r>
      <rPr>
        <sz val="11"/>
        <color indexed="10"/>
        <rFont val="Calibri"/>
        <family val="2"/>
      </rPr>
      <t>15</t>
    </r>
  </si>
  <si>
    <r>
      <t xml:space="preserve">154 = 2.V. = </t>
    </r>
    <r>
      <rPr>
        <sz val="11"/>
        <color indexed="10"/>
        <rFont val="Calibri"/>
        <family val="2"/>
      </rPr>
      <t>18</t>
    </r>
  </si>
  <si>
    <r>
      <t xml:space="preserve">139 = 3.V. = </t>
    </r>
    <r>
      <rPr>
        <sz val="11"/>
        <color indexed="10"/>
        <rFont val="Calibri"/>
        <family val="2"/>
      </rPr>
      <t>16</t>
    </r>
  </si>
  <si>
    <r>
      <t xml:space="preserve">97 = 1.V. = </t>
    </r>
    <r>
      <rPr>
        <sz val="11"/>
        <color indexed="10"/>
        <rFont val="Calibri"/>
        <family val="2"/>
      </rPr>
      <t>20</t>
    </r>
  </si>
  <si>
    <r>
      <t xml:space="preserve">84 = 2.V. = </t>
    </r>
    <r>
      <rPr>
        <sz val="11"/>
        <color indexed="10"/>
        <rFont val="Calibri"/>
        <family val="2"/>
      </rPr>
      <t>18</t>
    </r>
  </si>
  <si>
    <r>
      <t xml:space="preserve">63 = 4.V. = </t>
    </r>
    <r>
      <rPr>
        <sz val="11"/>
        <color indexed="10"/>
        <rFont val="Calibri"/>
        <family val="2"/>
      </rPr>
      <t>15</t>
    </r>
  </si>
  <si>
    <r>
      <t xml:space="preserve">82 = 3.V. = </t>
    </r>
    <r>
      <rPr>
        <sz val="11"/>
        <color indexed="10"/>
        <rFont val="Calibri"/>
        <family val="2"/>
      </rPr>
      <t>16</t>
    </r>
  </si>
  <si>
    <r>
      <t xml:space="preserve">60 = 5.V. = </t>
    </r>
    <r>
      <rPr>
        <sz val="11"/>
        <color indexed="10"/>
        <rFont val="Calibri"/>
        <family val="2"/>
      </rPr>
      <t>14</t>
    </r>
  </si>
  <si>
    <t>4</t>
  </si>
  <si>
    <t>SK "VENTSPILS TITĀNS"</t>
  </si>
  <si>
    <r>
      <t xml:space="preserve">III </t>
    </r>
    <r>
      <rPr>
        <sz val="11"/>
        <rFont val="Calibri"/>
        <family val="2"/>
      </rPr>
      <t>/ 4</t>
    </r>
  </si>
  <si>
    <r>
      <t>III</t>
    </r>
    <r>
      <rPr>
        <sz val="11"/>
        <rFont val="Calibri"/>
        <family val="2"/>
      </rPr>
      <t xml:space="preserve"> / 4</t>
    </r>
  </si>
  <si>
    <t>MĀRTIŅŠ BERGMANIS</t>
  </si>
  <si>
    <t>neiet ieskaitē</t>
  </si>
  <si>
    <t>SK „VENTSPILS TITĀNS”</t>
  </si>
  <si>
    <t>ALEKS GIŅKO</t>
  </si>
  <si>
    <t>JĀNIS DOKĀNS</t>
  </si>
  <si>
    <t>DĀVIS JERMACANS</t>
  </si>
  <si>
    <t>ARTJOMS KORNIJČUKS</t>
  </si>
  <si>
    <t>VLADISLAVS VOITEHOVIČS</t>
  </si>
  <si>
    <t>MIHAILS ZAĻUKS</t>
  </si>
  <si>
    <t>VADIMS POPOVIČS</t>
  </si>
  <si>
    <t>MIHAILS ŽALUKS</t>
  </si>
  <si>
    <t>DĀVIS JERMACĀNS</t>
  </si>
  <si>
    <t>Ventspils pilsētas atklātais čempionāts - 2017</t>
  </si>
</sst>
</file>

<file path=xl/styles.xml><?xml version="1.0" encoding="utf-8"?>
<styleSheet xmlns="http://schemas.openxmlformats.org/spreadsheetml/2006/main">
  <numFmts count="1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_-&quot;Ls &quot;* #,##0.00_-;&quot;-Ls &quot;* #,##0.00_-;_-&quot;Ls &quot;* \-??_-;_-@_-"/>
    <numFmt numFmtId="171" formatCode="[$-426]dddd\,\ yyyy\.\ &quot;gada&quot;\ d\.\ mmmm"/>
    <numFmt numFmtId="172" formatCode="0.0"/>
  </numFmts>
  <fonts count="49">
    <font>
      <sz val="11"/>
      <color indexed="8"/>
      <name val="Calibri"/>
      <family val="2"/>
    </font>
    <font>
      <sz val="10"/>
      <name val="Arial"/>
      <family val="0"/>
    </font>
    <font>
      <sz val="10"/>
      <name val="Calibri"/>
      <family val="2"/>
    </font>
    <font>
      <b/>
      <u val="single"/>
      <sz val="15"/>
      <name val="Times New Roman"/>
      <family val="1"/>
    </font>
    <font>
      <b/>
      <sz val="1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double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/>
      <top style="medium">
        <color indexed="8"/>
      </top>
      <bottom style="thin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thin"/>
      <right style="thin">
        <color indexed="8"/>
      </right>
      <top style="thin"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0" fontId="0" fillId="0" borderId="0" applyFill="0" applyBorder="0" applyAlignment="0" applyProtection="0"/>
    <xf numFmtId="42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3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2" fillId="33" borderId="0" xfId="44" applyNumberFormat="1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0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2" fillId="33" borderId="16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33" borderId="19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14" fillId="33" borderId="20" xfId="0" applyFont="1" applyFill="1" applyBorder="1" applyAlignment="1">
      <alignment horizontal="center"/>
    </xf>
    <xf numFmtId="0" fontId="9" fillId="33" borderId="31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9" fillId="33" borderId="33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25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0" fontId="47" fillId="0" borderId="0" xfId="0" applyFont="1" applyBorder="1" applyAlignment="1">
      <alignment/>
    </xf>
    <xf numFmtId="0" fontId="2" fillId="0" borderId="0" xfId="44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7" fillId="33" borderId="0" xfId="0" applyFont="1" applyFill="1" applyBorder="1" applyAlignment="1">
      <alignment/>
    </xf>
    <xf numFmtId="0" fontId="46" fillId="0" borderId="22" xfId="0" applyFont="1" applyBorder="1" applyAlignment="1">
      <alignment horizontal="center"/>
    </xf>
    <xf numFmtId="0" fontId="46" fillId="0" borderId="31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6" fillId="0" borderId="32" xfId="0" applyFont="1" applyBorder="1" applyAlignment="1">
      <alignment horizontal="center"/>
    </xf>
    <xf numFmtId="0" fontId="46" fillId="0" borderId="23" xfId="0" applyFont="1" applyBorder="1" applyAlignment="1">
      <alignment horizontal="center"/>
    </xf>
    <xf numFmtId="0" fontId="46" fillId="0" borderId="33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25" xfId="0" applyFont="1" applyBorder="1" applyAlignment="1">
      <alignment horizontal="center"/>
    </xf>
    <xf numFmtId="0" fontId="46" fillId="0" borderId="27" xfId="0" applyFont="1" applyBorder="1" applyAlignment="1">
      <alignment horizontal="center"/>
    </xf>
    <xf numFmtId="0" fontId="46" fillId="0" borderId="28" xfId="0" applyFont="1" applyBorder="1" applyAlignment="1">
      <alignment horizontal="center"/>
    </xf>
    <xf numFmtId="0" fontId="46" fillId="0" borderId="29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6" fillId="0" borderId="34" xfId="0" applyFont="1" applyBorder="1" applyAlignment="1">
      <alignment horizontal="center"/>
    </xf>
    <xf numFmtId="0" fontId="46" fillId="0" borderId="36" xfId="0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46" fillId="0" borderId="37" xfId="0" applyFont="1" applyBorder="1" applyAlignment="1">
      <alignment horizontal="center"/>
    </xf>
    <xf numFmtId="0" fontId="2" fillId="34" borderId="12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wrapText="1"/>
    </xf>
    <xf numFmtId="0" fontId="2" fillId="35" borderId="0" xfId="0" applyFont="1" applyFill="1" applyBorder="1" applyAlignment="1">
      <alignment horizontal="center" vertical="center"/>
    </xf>
    <xf numFmtId="0" fontId="5" fillId="35" borderId="35" xfId="0" applyFont="1" applyFill="1" applyBorder="1" applyAlignment="1">
      <alignment horizontal="center" wrapText="1"/>
    </xf>
    <xf numFmtId="0" fontId="2" fillId="34" borderId="38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5" fillId="35" borderId="35" xfId="0" applyFont="1" applyFill="1" applyBorder="1" applyAlignment="1">
      <alignment horizontal="center" vertical="center" wrapText="1"/>
    </xf>
    <xf numFmtId="0" fontId="2" fillId="34" borderId="33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wrapText="1"/>
    </xf>
    <xf numFmtId="0" fontId="2" fillId="35" borderId="39" xfId="0" applyNumberFormat="1" applyFont="1" applyFill="1" applyBorder="1" applyAlignment="1">
      <alignment horizontal="center" vertical="center"/>
    </xf>
    <xf numFmtId="0" fontId="2" fillId="35" borderId="0" xfId="0" applyNumberFormat="1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46" fillId="33" borderId="13" xfId="0" applyFont="1" applyFill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2" fillId="33" borderId="40" xfId="0" applyFont="1" applyFill="1" applyBorder="1" applyAlignment="1">
      <alignment/>
    </xf>
    <xf numFmtId="0" fontId="2" fillId="33" borderId="41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/>
    </xf>
    <xf numFmtId="0" fontId="3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/>
    </xf>
    <xf numFmtId="0" fontId="0" fillId="34" borderId="0" xfId="0" applyFill="1" applyAlignment="1">
      <alignment/>
    </xf>
    <xf numFmtId="0" fontId="2" fillId="34" borderId="44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/>
    </xf>
    <xf numFmtId="0" fontId="2" fillId="34" borderId="45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/>
    </xf>
    <xf numFmtId="0" fontId="2" fillId="35" borderId="46" xfId="0" applyFont="1" applyFill="1" applyBorder="1" applyAlignment="1">
      <alignment horizontal="center" vertical="center"/>
    </xf>
    <xf numFmtId="0" fontId="2" fillId="34" borderId="47" xfId="0" applyFont="1" applyFill="1" applyBorder="1" applyAlignment="1">
      <alignment horizontal="center" vertical="center"/>
    </xf>
    <xf numFmtId="0" fontId="2" fillId="34" borderId="48" xfId="0" applyFont="1" applyFill="1" applyBorder="1" applyAlignment="1">
      <alignment horizontal="center" vertical="center"/>
    </xf>
    <xf numFmtId="0" fontId="2" fillId="35" borderId="35" xfId="0" applyFont="1" applyFill="1" applyBorder="1" applyAlignment="1">
      <alignment horizontal="center" vertical="center"/>
    </xf>
    <xf numFmtId="0" fontId="2" fillId="35" borderId="35" xfId="0" applyFont="1" applyFill="1" applyBorder="1" applyAlignment="1">
      <alignment horizontal="center"/>
    </xf>
    <xf numFmtId="0" fontId="2" fillId="34" borderId="49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2" fillId="34" borderId="13" xfId="0" applyFont="1" applyFill="1" applyBorder="1" applyAlignment="1">
      <alignment horizontal="center" vertical="center"/>
    </xf>
    <xf numFmtId="0" fontId="2" fillId="34" borderId="50" xfId="0" applyFont="1" applyFill="1" applyBorder="1" applyAlignment="1">
      <alignment horizontal="center" vertical="center"/>
    </xf>
    <xf numFmtId="0" fontId="2" fillId="34" borderId="51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2" fillId="34" borderId="52" xfId="0" applyFont="1" applyFill="1" applyBorder="1" applyAlignment="1">
      <alignment horizontal="center" vertical="center"/>
    </xf>
    <xf numFmtId="0" fontId="2" fillId="34" borderId="52" xfId="0" applyFont="1" applyFill="1" applyBorder="1" applyAlignment="1">
      <alignment horizontal="center"/>
    </xf>
    <xf numFmtId="0" fontId="5" fillId="34" borderId="52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/>
    </xf>
    <xf numFmtId="0" fontId="2" fillId="34" borderId="53" xfId="0" applyFont="1" applyFill="1" applyBorder="1" applyAlignment="1">
      <alignment horizontal="center" vertical="center"/>
    </xf>
    <xf numFmtId="0" fontId="2" fillId="34" borderId="46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/>
    </xf>
    <xf numFmtId="0" fontId="2" fillId="35" borderId="25" xfId="0" applyFont="1" applyFill="1" applyBorder="1" applyAlignment="1">
      <alignment horizontal="center"/>
    </xf>
    <xf numFmtId="0" fontId="2" fillId="35" borderId="3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 wrapText="1"/>
    </xf>
    <xf numFmtId="0" fontId="2" fillId="34" borderId="54" xfId="0" applyFont="1" applyFill="1" applyBorder="1" applyAlignment="1">
      <alignment horizontal="center" vertical="center"/>
    </xf>
    <xf numFmtId="0" fontId="2" fillId="35" borderId="35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/>
    </xf>
    <xf numFmtId="0" fontId="47" fillId="34" borderId="0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2" fillId="35" borderId="54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left" vertical="center"/>
    </xf>
    <xf numFmtId="0" fontId="2" fillId="35" borderId="45" xfId="0" applyFont="1" applyFill="1" applyBorder="1" applyAlignment="1">
      <alignment horizontal="center" vertical="center"/>
    </xf>
    <xf numFmtId="0" fontId="2" fillId="34" borderId="55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 wrapText="1"/>
    </xf>
    <xf numFmtId="0" fontId="7" fillId="34" borderId="35" xfId="0" applyFont="1" applyFill="1" applyBorder="1" applyAlignment="1">
      <alignment horizontal="center" vertical="center"/>
    </xf>
    <xf numFmtId="0" fontId="2" fillId="34" borderId="56" xfId="0" applyFont="1" applyFill="1" applyBorder="1" applyAlignment="1">
      <alignment horizontal="center" vertical="center"/>
    </xf>
    <xf numFmtId="0" fontId="2" fillId="34" borderId="57" xfId="0" applyFont="1" applyFill="1" applyBorder="1" applyAlignment="1">
      <alignment horizontal="center" vertical="center"/>
    </xf>
    <xf numFmtId="0" fontId="5" fillId="34" borderId="57" xfId="0" applyFont="1" applyFill="1" applyBorder="1" applyAlignment="1">
      <alignment horizontal="center" vertical="center"/>
    </xf>
    <xf numFmtId="0" fontId="2" fillId="35" borderId="24" xfId="0" applyFont="1" applyFill="1" applyBorder="1" applyAlignment="1">
      <alignment horizontal="center" vertical="center"/>
    </xf>
    <xf numFmtId="172" fontId="5" fillId="35" borderId="35" xfId="0" applyNumberFormat="1" applyFont="1" applyFill="1" applyBorder="1" applyAlignment="1">
      <alignment horizontal="center" vertical="center"/>
    </xf>
    <xf numFmtId="0" fontId="2" fillId="35" borderId="33" xfId="0" applyFont="1" applyFill="1" applyBorder="1" applyAlignment="1">
      <alignment horizontal="center" vertical="center"/>
    </xf>
    <xf numFmtId="0" fontId="48" fillId="35" borderId="35" xfId="0" applyFont="1" applyFill="1" applyBorder="1" applyAlignment="1">
      <alignment horizontal="center" vertical="center"/>
    </xf>
    <xf numFmtId="0" fontId="2" fillId="35" borderId="35" xfId="0" applyFont="1" applyFill="1" applyBorder="1" applyAlignment="1">
      <alignment/>
    </xf>
    <xf numFmtId="0" fontId="2" fillId="34" borderId="0" xfId="44" applyNumberFormat="1" applyFont="1" applyFill="1" applyBorder="1" applyAlignment="1" applyProtection="1">
      <alignment horizontal="center" vertical="center"/>
      <protection/>
    </xf>
    <xf numFmtId="49" fontId="2" fillId="35" borderId="35" xfId="0" applyNumberFormat="1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/>
    </xf>
    <xf numFmtId="0" fontId="2" fillId="34" borderId="0" xfId="0" applyNumberFormat="1" applyFont="1" applyFill="1" applyBorder="1" applyAlignment="1">
      <alignment horizontal="center" vertical="center"/>
    </xf>
    <xf numFmtId="0" fontId="2" fillId="35" borderId="25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/>
    </xf>
    <xf numFmtId="0" fontId="2" fillId="35" borderId="57" xfId="0" applyFont="1" applyFill="1" applyBorder="1" applyAlignment="1">
      <alignment horizontal="center" vertical="center"/>
    </xf>
    <xf numFmtId="0" fontId="2" fillId="35" borderId="49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/>
    </xf>
    <xf numFmtId="0" fontId="2" fillId="35" borderId="11" xfId="0" applyNumberFormat="1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58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2" fillId="34" borderId="59" xfId="0" applyNumberFormat="1" applyFont="1" applyFill="1" applyBorder="1" applyAlignment="1">
      <alignment horizontal="center" vertical="center"/>
    </xf>
    <xf numFmtId="0" fontId="2" fillId="34" borderId="60" xfId="0" applyNumberFormat="1" applyFont="1" applyFill="1" applyBorder="1" applyAlignment="1">
      <alignment horizontal="center" vertical="center"/>
    </xf>
    <xf numFmtId="0" fontId="2" fillId="34" borderId="61" xfId="0" applyNumberFormat="1" applyFont="1" applyFill="1" applyBorder="1" applyAlignment="1">
      <alignment horizontal="center" vertical="center"/>
    </xf>
    <xf numFmtId="0" fontId="2" fillId="34" borderId="62" xfId="0" applyFont="1" applyFill="1" applyBorder="1" applyAlignment="1">
      <alignment horizontal="center" vertical="center"/>
    </xf>
    <xf numFmtId="0" fontId="2" fillId="34" borderId="63" xfId="0" applyFont="1" applyFill="1" applyBorder="1" applyAlignment="1">
      <alignment horizontal="center" vertical="center" wrapText="1"/>
    </xf>
    <xf numFmtId="0" fontId="5" fillId="34" borderId="57" xfId="0" applyFont="1" applyFill="1" applyBorder="1" applyAlignment="1">
      <alignment horizontal="center" vertical="center" wrapText="1"/>
    </xf>
    <xf numFmtId="0" fontId="2" fillId="34" borderId="64" xfId="0" applyNumberFormat="1" applyFont="1" applyFill="1" applyBorder="1" applyAlignment="1">
      <alignment horizontal="center" vertical="center"/>
    </xf>
    <xf numFmtId="0" fontId="2" fillId="35" borderId="65" xfId="0" applyFont="1" applyFill="1" applyBorder="1" applyAlignment="1">
      <alignment horizontal="center" vertical="center"/>
    </xf>
    <xf numFmtId="0" fontId="2" fillId="35" borderId="65" xfId="0" applyNumberFormat="1" applyFont="1" applyFill="1" applyBorder="1" applyAlignment="1">
      <alignment horizontal="center" vertical="center"/>
    </xf>
    <xf numFmtId="0" fontId="2" fillId="34" borderId="65" xfId="0" applyNumberFormat="1" applyFont="1" applyFill="1" applyBorder="1" applyAlignment="1">
      <alignment horizontal="center" vertical="center"/>
    </xf>
    <xf numFmtId="0" fontId="2" fillId="34" borderId="39" xfId="0" applyNumberFormat="1" applyFont="1" applyFill="1" applyBorder="1" applyAlignment="1">
      <alignment horizontal="center" vertical="center"/>
    </xf>
    <xf numFmtId="0" fontId="2" fillId="34" borderId="66" xfId="0" applyNumberFormat="1" applyFont="1" applyFill="1" applyBorder="1" applyAlignment="1">
      <alignment horizontal="center" vertical="center"/>
    </xf>
    <xf numFmtId="0" fontId="2" fillId="35" borderId="67" xfId="0" applyFont="1" applyFill="1" applyBorder="1" applyAlignment="1">
      <alignment horizontal="center" vertical="center"/>
    </xf>
    <xf numFmtId="0" fontId="2" fillId="35" borderId="67" xfId="0" applyNumberFormat="1" applyFont="1" applyFill="1" applyBorder="1" applyAlignment="1">
      <alignment horizontal="center" vertical="center"/>
    </xf>
    <xf numFmtId="0" fontId="2" fillId="34" borderId="67" xfId="0" applyNumberFormat="1" applyFont="1" applyFill="1" applyBorder="1" applyAlignment="1">
      <alignment horizontal="center" vertical="center"/>
    </xf>
    <xf numFmtId="0" fontId="2" fillId="34" borderId="67" xfId="0" applyFont="1" applyFill="1" applyBorder="1" applyAlignment="1">
      <alignment horizontal="center" vertical="center"/>
    </xf>
    <xf numFmtId="0" fontId="2" fillId="34" borderId="68" xfId="0" applyNumberFormat="1" applyFont="1" applyFill="1" applyBorder="1" applyAlignment="1">
      <alignment horizontal="center" vertical="center"/>
    </xf>
    <xf numFmtId="0" fontId="2" fillId="34" borderId="69" xfId="0" applyNumberFormat="1" applyFont="1" applyFill="1" applyBorder="1" applyAlignment="1">
      <alignment horizontal="center" vertical="center"/>
    </xf>
    <xf numFmtId="0" fontId="2" fillId="35" borderId="70" xfId="0" applyFont="1" applyFill="1" applyBorder="1" applyAlignment="1">
      <alignment horizontal="center" vertical="center"/>
    </xf>
    <xf numFmtId="0" fontId="2" fillId="35" borderId="70" xfId="0" applyNumberFormat="1" applyFont="1" applyFill="1" applyBorder="1" applyAlignment="1">
      <alignment horizontal="center" vertical="center"/>
    </xf>
    <xf numFmtId="0" fontId="2" fillId="34" borderId="70" xfId="0" applyFont="1" applyFill="1" applyBorder="1" applyAlignment="1">
      <alignment horizontal="center" vertical="center"/>
    </xf>
    <xf numFmtId="0" fontId="2" fillId="34" borderId="71" xfId="0" applyFont="1" applyFill="1" applyBorder="1" applyAlignment="1">
      <alignment horizontal="center" vertical="center"/>
    </xf>
    <xf numFmtId="0" fontId="2" fillId="35" borderId="39" xfId="0" applyFont="1" applyFill="1" applyBorder="1" applyAlignment="1">
      <alignment horizontal="center" vertical="center"/>
    </xf>
    <xf numFmtId="0" fontId="2" fillId="35" borderId="65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5" fillId="34" borderId="72" xfId="0" applyFont="1" applyFill="1" applyBorder="1" applyAlignment="1">
      <alignment horizontal="center" vertical="center" wrapText="1"/>
    </xf>
    <xf numFmtId="0" fontId="5" fillId="34" borderId="73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74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75" xfId="0" applyFont="1" applyFill="1" applyBorder="1" applyAlignment="1">
      <alignment horizontal="center" vertical="center" wrapText="1"/>
    </xf>
    <xf numFmtId="0" fontId="2" fillId="33" borderId="76" xfId="0" applyFont="1" applyFill="1" applyBorder="1" applyAlignment="1">
      <alignment horizontal="center" vertical="center" wrapText="1"/>
    </xf>
    <xf numFmtId="0" fontId="2" fillId="33" borderId="77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8"/>
  <sheetViews>
    <sheetView tabSelected="1" zoomScalePageLayoutView="0" workbookViewId="0" topLeftCell="A1">
      <selection activeCell="M213" sqref="M213"/>
    </sheetView>
  </sheetViews>
  <sheetFormatPr defaultColWidth="9.140625" defaultRowHeight="15"/>
  <cols>
    <col min="1" max="1" width="4.28125" style="1" customWidth="1"/>
    <col min="2" max="2" width="26.00390625" style="1" customWidth="1"/>
    <col min="3" max="3" width="6.8515625" style="1" customWidth="1"/>
    <col min="4" max="4" width="27.421875" style="1" customWidth="1"/>
    <col min="5" max="5" width="7.140625" style="1" customWidth="1"/>
    <col min="6" max="6" width="7.7109375" style="1" customWidth="1"/>
    <col min="7" max="7" width="12.140625" style="1" customWidth="1"/>
    <col min="8" max="9" width="11.57421875" style="1" customWidth="1"/>
    <col min="10" max="10" width="9.57421875" style="1" customWidth="1"/>
    <col min="11" max="11" width="11.140625" style="1" customWidth="1"/>
    <col min="12" max="16384" width="9.140625" style="1" customWidth="1"/>
  </cols>
  <sheetData>
    <row r="1" spans="1:14" ht="28.5" customHeight="1">
      <c r="A1" s="227" t="s">
        <v>194</v>
      </c>
      <c r="B1" s="227"/>
      <c r="C1" s="227"/>
      <c r="D1" s="227"/>
      <c r="E1" s="227"/>
      <c r="F1" s="227"/>
      <c r="G1" s="227"/>
      <c r="H1" s="227"/>
      <c r="I1" s="227"/>
      <c r="J1" s="227"/>
      <c r="K1" s="3"/>
      <c r="L1" s="3"/>
      <c r="M1" s="3"/>
      <c r="N1" s="3"/>
    </row>
    <row r="2" spans="1:13" ht="20.25" customHeight="1">
      <c r="A2" s="227" t="s">
        <v>115</v>
      </c>
      <c r="B2" s="227"/>
      <c r="C2" s="227"/>
      <c r="D2" s="227"/>
      <c r="E2" s="227"/>
      <c r="F2" s="227"/>
      <c r="G2" s="227"/>
      <c r="H2" s="227"/>
      <c r="I2" s="227"/>
      <c r="J2" s="227"/>
      <c r="K2" s="3"/>
      <c r="L2" s="3"/>
      <c r="M2" s="2"/>
    </row>
    <row r="3" spans="1:13" ht="20.25" customHeight="1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3"/>
      <c r="L3" s="3"/>
      <c r="M3" s="2"/>
    </row>
    <row r="4" spans="1:13" ht="15" customHeight="1" thickBot="1">
      <c r="A4" s="129" t="s">
        <v>0</v>
      </c>
      <c r="B4" s="129"/>
      <c r="C4" s="129"/>
      <c r="D4" s="129"/>
      <c r="E4" s="129"/>
      <c r="F4" s="129"/>
      <c r="G4" s="129"/>
      <c r="H4" s="129"/>
      <c r="I4" s="129"/>
      <c r="J4" s="130"/>
      <c r="K4" s="2"/>
      <c r="L4" s="2"/>
      <c r="M4" s="2"/>
    </row>
    <row r="5" spans="1:13" ht="15" customHeight="1" thickBot="1">
      <c r="A5" s="131" t="s">
        <v>1</v>
      </c>
      <c r="B5" s="132" t="s">
        <v>2</v>
      </c>
      <c r="C5" s="132" t="s">
        <v>3</v>
      </c>
      <c r="D5" s="132" t="s">
        <v>4</v>
      </c>
      <c r="E5" s="133" t="s">
        <v>5</v>
      </c>
      <c r="F5" s="133" t="s">
        <v>6</v>
      </c>
      <c r="G5" s="133" t="s">
        <v>7</v>
      </c>
      <c r="H5" s="133" t="s">
        <v>8</v>
      </c>
      <c r="I5" s="133" t="s">
        <v>9</v>
      </c>
      <c r="J5" s="134"/>
      <c r="K5" s="2"/>
      <c r="L5" s="2"/>
      <c r="M5" s="2"/>
    </row>
    <row r="6" spans="1:13" ht="12.75" customHeight="1">
      <c r="A6" s="135">
        <v>1</v>
      </c>
      <c r="B6" s="136" t="s">
        <v>10</v>
      </c>
      <c r="C6" s="136">
        <v>2000</v>
      </c>
      <c r="D6" s="137" t="s">
        <v>11</v>
      </c>
      <c r="E6" s="136">
        <v>49.2</v>
      </c>
      <c r="F6" s="136">
        <v>12</v>
      </c>
      <c r="G6" s="75">
        <v>113</v>
      </c>
      <c r="H6" s="98">
        <f>G6</f>
        <v>113</v>
      </c>
      <c r="I6" s="75">
        <v>2</v>
      </c>
      <c r="J6" s="130"/>
      <c r="K6" s="2"/>
      <c r="L6" s="2"/>
      <c r="M6" s="2"/>
    </row>
    <row r="7" spans="1:11" s="10" customFormat="1" ht="12.75">
      <c r="A7" s="135">
        <v>2</v>
      </c>
      <c r="B7" s="138" t="s">
        <v>123</v>
      </c>
      <c r="C7" s="138">
        <v>2003</v>
      </c>
      <c r="D7" s="139" t="s">
        <v>13</v>
      </c>
      <c r="E7" s="138">
        <v>52.3</v>
      </c>
      <c r="F7" s="138">
        <v>12</v>
      </c>
      <c r="G7" s="140">
        <v>95</v>
      </c>
      <c r="H7" s="98">
        <f>G7</f>
        <v>95</v>
      </c>
      <c r="I7" s="141">
        <v>3</v>
      </c>
      <c r="J7" s="70"/>
      <c r="K7" s="9"/>
    </row>
    <row r="8" spans="1:11" s="10" customFormat="1" ht="12.75">
      <c r="A8" s="135">
        <v>3</v>
      </c>
      <c r="B8" s="142" t="s">
        <v>110</v>
      </c>
      <c r="C8" s="142">
        <v>2001</v>
      </c>
      <c r="D8" s="143" t="s">
        <v>14</v>
      </c>
      <c r="E8" s="142">
        <v>50.4</v>
      </c>
      <c r="F8" s="142">
        <v>12</v>
      </c>
      <c r="G8" s="144">
        <v>147</v>
      </c>
      <c r="H8" s="76">
        <f>G8</f>
        <v>147</v>
      </c>
      <c r="I8" s="106">
        <v>1</v>
      </c>
      <c r="J8" s="70"/>
      <c r="K8" s="9"/>
    </row>
    <row r="9" spans="1:11" s="10" customFormat="1" ht="12.75">
      <c r="A9" s="145"/>
      <c r="B9" s="146"/>
      <c r="C9" s="146"/>
      <c r="D9" s="146"/>
      <c r="E9" s="146"/>
      <c r="F9" s="146"/>
      <c r="G9" s="145"/>
      <c r="H9" s="145"/>
      <c r="I9" s="70"/>
      <c r="J9" s="70"/>
      <c r="K9" s="9"/>
    </row>
    <row r="10" spans="1:10" s="4" customFormat="1" ht="12" customHeight="1" thickBot="1">
      <c r="A10" s="129" t="s">
        <v>12</v>
      </c>
      <c r="B10" s="129"/>
      <c r="C10" s="129"/>
      <c r="D10" s="129"/>
      <c r="E10" s="129"/>
      <c r="F10" s="129"/>
      <c r="G10" s="129"/>
      <c r="H10" s="129"/>
      <c r="I10" s="129"/>
      <c r="J10" s="129"/>
    </row>
    <row r="11" spans="1:11" s="10" customFormat="1" ht="15.75" thickBot="1">
      <c r="A11" s="131" t="s">
        <v>1</v>
      </c>
      <c r="B11" s="132" t="s">
        <v>2</v>
      </c>
      <c r="C11" s="132" t="s">
        <v>3</v>
      </c>
      <c r="D11" s="132" t="s">
        <v>4</v>
      </c>
      <c r="E11" s="133" t="s">
        <v>5</v>
      </c>
      <c r="F11" s="133" t="s">
        <v>6</v>
      </c>
      <c r="G11" s="133" t="s">
        <v>7</v>
      </c>
      <c r="H11" s="133" t="s">
        <v>8</v>
      </c>
      <c r="I11" s="133" t="s">
        <v>9</v>
      </c>
      <c r="J11" s="147"/>
      <c r="K11" s="11"/>
    </row>
    <row r="12" spans="1:11" s="10" customFormat="1" ht="12.75">
      <c r="A12" s="135">
        <v>4</v>
      </c>
      <c r="B12" s="136" t="s">
        <v>124</v>
      </c>
      <c r="C12" s="136">
        <v>2001</v>
      </c>
      <c r="D12" s="137" t="s">
        <v>18</v>
      </c>
      <c r="E12" s="136">
        <v>56.1</v>
      </c>
      <c r="F12" s="136">
        <v>8</v>
      </c>
      <c r="G12" s="75">
        <v>189</v>
      </c>
      <c r="H12" s="148">
        <f>G12/2</f>
        <v>94.5</v>
      </c>
      <c r="I12" s="75">
        <v>1</v>
      </c>
      <c r="J12" s="70"/>
      <c r="K12" s="9"/>
    </row>
    <row r="13" spans="1:11" s="10" customFormat="1" ht="12.75">
      <c r="A13" s="149">
        <v>5</v>
      </c>
      <c r="B13" s="75" t="s">
        <v>127</v>
      </c>
      <c r="C13" s="75">
        <v>2000</v>
      </c>
      <c r="D13" s="75" t="s">
        <v>130</v>
      </c>
      <c r="E13" s="150">
        <v>54.5</v>
      </c>
      <c r="F13" s="150">
        <v>8</v>
      </c>
      <c r="G13" s="150">
        <v>160</v>
      </c>
      <c r="H13" s="148">
        <f>G13/2</f>
        <v>80</v>
      </c>
      <c r="I13" s="150">
        <v>2</v>
      </c>
      <c r="J13" s="70"/>
      <c r="K13" s="9"/>
    </row>
    <row r="14" spans="1:11" s="10" customFormat="1" ht="12.75">
      <c r="A14" s="145"/>
      <c r="B14" s="70"/>
      <c r="C14" s="70"/>
      <c r="D14" s="70"/>
      <c r="E14" s="70"/>
      <c r="F14" s="70"/>
      <c r="G14" s="70"/>
      <c r="H14" s="70"/>
      <c r="I14" s="70"/>
      <c r="J14" s="70"/>
      <c r="K14" s="9"/>
    </row>
    <row r="15" spans="1:10" s="4" customFormat="1" ht="12" customHeight="1" thickBot="1">
      <c r="A15" s="129" t="s">
        <v>15</v>
      </c>
      <c r="B15" s="129"/>
      <c r="C15" s="129"/>
      <c r="D15" s="129"/>
      <c r="E15" s="129"/>
      <c r="F15" s="129"/>
      <c r="G15" s="151"/>
      <c r="H15" s="151"/>
      <c r="I15" s="151"/>
      <c r="J15" s="129"/>
    </row>
    <row r="16" spans="1:11" s="10" customFormat="1" ht="15.75" thickBot="1">
      <c r="A16" s="131" t="s">
        <v>1</v>
      </c>
      <c r="B16" s="132" t="s">
        <v>2</v>
      </c>
      <c r="C16" s="132" t="s">
        <v>3</v>
      </c>
      <c r="D16" s="132" t="s">
        <v>4</v>
      </c>
      <c r="E16" s="133" t="s">
        <v>5</v>
      </c>
      <c r="F16" s="133" t="s">
        <v>6</v>
      </c>
      <c r="G16" s="133" t="s">
        <v>7</v>
      </c>
      <c r="H16" s="133" t="s">
        <v>8</v>
      </c>
      <c r="I16" s="133" t="s">
        <v>9</v>
      </c>
      <c r="J16" s="147"/>
      <c r="K16" s="11"/>
    </row>
    <row r="17" spans="1:11" s="10" customFormat="1" ht="15">
      <c r="A17" s="152">
        <v>6</v>
      </c>
      <c r="B17" s="153" t="s">
        <v>125</v>
      </c>
      <c r="C17" s="152">
        <v>2001</v>
      </c>
      <c r="D17" s="152" t="s">
        <v>13</v>
      </c>
      <c r="E17" s="152">
        <v>63</v>
      </c>
      <c r="F17" s="152">
        <v>16</v>
      </c>
      <c r="G17" s="152">
        <v>143</v>
      </c>
      <c r="H17" s="154">
        <f>G17*2</f>
        <v>286</v>
      </c>
      <c r="I17" s="154">
        <v>1</v>
      </c>
      <c r="J17" s="147"/>
      <c r="K17" s="11"/>
    </row>
    <row r="18" spans="1:10" ht="12.75">
      <c r="A18" s="155"/>
      <c r="B18" s="155"/>
      <c r="C18" s="155"/>
      <c r="D18" s="155"/>
      <c r="E18" s="155"/>
      <c r="F18" s="155"/>
      <c r="G18" s="155"/>
      <c r="H18" s="155"/>
      <c r="I18" s="155"/>
      <c r="J18" s="155"/>
    </row>
    <row r="19" spans="1:11" s="10" customFormat="1" ht="13.5" thickBot="1">
      <c r="A19" s="129" t="s">
        <v>16</v>
      </c>
      <c r="B19" s="151"/>
      <c r="C19" s="151"/>
      <c r="D19" s="151"/>
      <c r="E19" s="151"/>
      <c r="F19" s="151"/>
      <c r="G19" s="151"/>
      <c r="H19" s="151"/>
      <c r="I19" s="151"/>
      <c r="J19" s="151"/>
      <c r="K19" s="12"/>
    </row>
    <row r="20" spans="1:11" s="10" customFormat="1" ht="15.75" thickBot="1">
      <c r="A20" s="131" t="s">
        <v>1</v>
      </c>
      <c r="B20" s="132" t="s">
        <v>2</v>
      </c>
      <c r="C20" s="132" t="s">
        <v>3</v>
      </c>
      <c r="D20" s="132" t="s">
        <v>4</v>
      </c>
      <c r="E20" s="133" t="s">
        <v>5</v>
      </c>
      <c r="F20" s="132" t="s">
        <v>6</v>
      </c>
      <c r="G20" s="132" t="s">
        <v>7</v>
      </c>
      <c r="H20" s="132" t="s">
        <v>8</v>
      </c>
      <c r="I20" s="132" t="s">
        <v>9</v>
      </c>
      <c r="J20" s="99"/>
      <c r="K20" s="13"/>
    </row>
    <row r="21" spans="1:11" s="10" customFormat="1" ht="12.75" customHeight="1">
      <c r="A21" s="156">
        <v>7</v>
      </c>
      <c r="B21" s="138" t="s">
        <v>108</v>
      </c>
      <c r="C21" s="138">
        <v>1999</v>
      </c>
      <c r="D21" s="138" t="s">
        <v>17</v>
      </c>
      <c r="E21" s="138">
        <v>74.1</v>
      </c>
      <c r="F21" s="138">
        <v>16</v>
      </c>
      <c r="G21" s="157">
        <v>99</v>
      </c>
      <c r="H21" s="157">
        <f>G21*2</f>
        <v>198</v>
      </c>
      <c r="I21" s="157">
        <v>1</v>
      </c>
      <c r="J21" s="70"/>
      <c r="K21" s="13"/>
    </row>
    <row r="22" spans="1:10" ht="12.75">
      <c r="A22" s="158">
        <v>8</v>
      </c>
      <c r="B22" s="158" t="s">
        <v>126</v>
      </c>
      <c r="C22" s="159">
        <v>2002</v>
      </c>
      <c r="D22" s="142" t="s">
        <v>35</v>
      </c>
      <c r="E22" s="160">
        <v>66.8</v>
      </c>
      <c r="F22" s="158">
        <v>8</v>
      </c>
      <c r="G22" s="158">
        <v>159</v>
      </c>
      <c r="H22" s="158">
        <f>G22/2</f>
        <v>79.5</v>
      </c>
      <c r="I22" s="158">
        <v>3</v>
      </c>
      <c r="J22" s="155"/>
    </row>
    <row r="23" spans="1:10" s="10" customFormat="1" ht="12.75">
      <c r="A23" s="148">
        <v>9</v>
      </c>
      <c r="B23" s="161" t="s">
        <v>120</v>
      </c>
      <c r="C23" s="161">
        <v>2004</v>
      </c>
      <c r="D23" s="161" t="s">
        <v>130</v>
      </c>
      <c r="E23" s="161">
        <v>64.1</v>
      </c>
      <c r="F23" s="161">
        <v>8</v>
      </c>
      <c r="G23" s="148">
        <v>170</v>
      </c>
      <c r="H23" s="158">
        <f>G23/2</f>
        <v>85</v>
      </c>
      <c r="I23" s="148">
        <v>2</v>
      </c>
      <c r="J23" s="70"/>
    </row>
    <row r="24" spans="1:10" s="10" customFormat="1" ht="12.75">
      <c r="A24" s="145"/>
      <c r="B24" s="101"/>
      <c r="C24" s="101"/>
      <c r="D24" s="101"/>
      <c r="E24" s="101"/>
      <c r="F24" s="101"/>
      <c r="G24" s="70"/>
      <c r="H24" s="70"/>
      <c r="I24" s="70"/>
      <c r="J24" s="70"/>
    </row>
    <row r="25" spans="1:11" s="72" customFormat="1" ht="12.75">
      <c r="A25" s="101"/>
      <c r="B25" s="101"/>
      <c r="C25" s="101"/>
      <c r="D25" s="162"/>
      <c r="E25" s="101"/>
      <c r="F25" s="101"/>
      <c r="G25" s="101"/>
      <c r="H25" s="101"/>
      <c r="I25" s="101"/>
      <c r="J25" s="101"/>
      <c r="K25" s="71"/>
    </row>
    <row r="26" spans="1:11" s="10" customFormat="1" ht="13.5" thickBot="1">
      <c r="A26" s="129" t="s">
        <v>19</v>
      </c>
      <c r="B26" s="151"/>
      <c r="C26" s="151"/>
      <c r="D26" s="151"/>
      <c r="E26" s="151"/>
      <c r="F26" s="151"/>
      <c r="G26" s="151"/>
      <c r="H26" s="151"/>
      <c r="I26" s="151"/>
      <c r="J26" s="151"/>
      <c r="K26" s="9"/>
    </row>
    <row r="27" spans="1:11" s="4" customFormat="1" ht="15.75" thickBot="1">
      <c r="A27" s="131" t="s">
        <v>1</v>
      </c>
      <c r="B27" s="132" t="s">
        <v>2</v>
      </c>
      <c r="C27" s="132" t="s">
        <v>3</v>
      </c>
      <c r="D27" s="132" t="s">
        <v>4</v>
      </c>
      <c r="E27" s="133" t="s">
        <v>5</v>
      </c>
      <c r="F27" s="132" t="s">
        <v>6</v>
      </c>
      <c r="G27" s="132" t="s">
        <v>7</v>
      </c>
      <c r="H27" s="132" t="s">
        <v>8</v>
      </c>
      <c r="I27" s="132" t="s">
        <v>9</v>
      </c>
      <c r="J27" s="99"/>
      <c r="K27" s="12"/>
    </row>
    <row r="28" spans="1:11" s="10" customFormat="1" ht="12.75">
      <c r="A28" s="135">
        <v>10</v>
      </c>
      <c r="B28" s="136" t="s">
        <v>20</v>
      </c>
      <c r="C28" s="136">
        <v>1997</v>
      </c>
      <c r="D28" s="137" t="s">
        <v>11</v>
      </c>
      <c r="E28" s="136">
        <v>54.7</v>
      </c>
      <c r="F28" s="136">
        <v>16</v>
      </c>
      <c r="G28" s="75">
        <v>70</v>
      </c>
      <c r="H28" s="75">
        <f>G28</f>
        <v>70</v>
      </c>
      <c r="I28" s="75">
        <v>2</v>
      </c>
      <c r="J28" s="70"/>
      <c r="K28" s="9"/>
    </row>
    <row r="29" spans="1:11" s="10" customFormat="1" ht="12.75">
      <c r="A29" s="163">
        <v>11</v>
      </c>
      <c r="B29" s="98" t="s">
        <v>127</v>
      </c>
      <c r="C29" s="98">
        <v>2000</v>
      </c>
      <c r="D29" s="98" t="s">
        <v>129</v>
      </c>
      <c r="E29" s="98">
        <v>54.5</v>
      </c>
      <c r="F29" s="98">
        <v>12</v>
      </c>
      <c r="G29" s="98">
        <v>17</v>
      </c>
      <c r="H29" s="98">
        <f>G29/2</f>
        <v>8.5</v>
      </c>
      <c r="I29" s="98">
        <v>5</v>
      </c>
      <c r="J29" s="70"/>
      <c r="K29" s="9"/>
    </row>
    <row r="30" spans="1:13" ht="12.75" customHeight="1">
      <c r="A30" s="76">
        <v>12</v>
      </c>
      <c r="B30" s="142" t="s">
        <v>10</v>
      </c>
      <c r="C30" s="142">
        <v>2000</v>
      </c>
      <c r="D30" s="164" t="s">
        <v>11</v>
      </c>
      <c r="E30" s="142">
        <v>49.2</v>
      </c>
      <c r="F30" s="142">
        <v>12</v>
      </c>
      <c r="G30" s="76">
        <v>113</v>
      </c>
      <c r="H30" s="76">
        <f>G30/2</f>
        <v>56.5</v>
      </c>
      <c r="I30" s="76">
        <v>3</v>
      </c>
      <c r="J30" s="130"/>
      <c r="K30" s="2"/>
      <c r="L30" s="2"/>
      <c r="M30" s="2"/>
    </row>
    <row r="31" spans="1:11" s="10" customFormat="1" ht="12.75">
      <c r="A31" s="135">
        <v>13</v>
      </c>
      <c r="B31" s="138" t="s">
        <v>123</v>
      </c>
      <c r="C31" s="138">
        <v>2003</v>
      </c>
      <c r="D31" s="139" t="s">
        <v>13</v>
      </c>
      <c r="E31" s="138">
        <v>52.3</v>
      </c>
      <c r="F31" s="138">
        <v>12</v>
      </c>
      <c r="G31" s="140">
        <v>95</v>
      </c>
      <c r="H31" s="76">
        <f>G31/2</f>
        <v>47.5</v>
      </c>
      <c r="I31" s="141">
        <v>4</v>
      </c>
      <c r="J31" s="70"/>
      <c r="K31" s="9"/>
    </row>
    <row r="32" spans="1:11" s="10" customFormat="1" ht="12.75">
      <c r="A32" s="135">
        <v>14</v>
      </c>
      <c r="B32" s="142" t="s">
        <v>110</v>
      </c>
      <c r="C32" s="142">
        <v>2001</v>
      </c>
      <c r="D32" s="143" t="s">
        <v>14</v>
      </c>
      <c r="E32" s="142">
        <v>50.4</v>
      </c>
      <c r="F32" s="142">
        <v>12</v>
      </c>
      <c r="G32" s="106">
        <v>147</v>
      </c>
      <c r="H32" s="76">
        <f>G32/2</f>
        <v>73.5</v>
      </c>
      <c r="I32" s="75">
        <v>1</v>
      </c>
      <c r="J32" s="70"/>
      <c r="K32" s="9"/>
    </row>
    <row r="33" spans="1:11" s="72" customFormat="1" ht="12.75">
      <c r="A33" s="101"/>
      <c r="B33" s="101"/>
      <c r="C33" s="101"/>
      <c r="D33" s="101"/>
      <c r="E33" s="101"/>
      <c r="F33" s="101"/>
      <c r="G33" s="101"/>
      <c r="H33" s="101"/>
      <c r="I33" s="101"/>
      <c r="J33" s="101"/>
      <c r="K33" s="71"/>
    </row>
    <row r="34" spans="1:10" s="4" customFormat="1" ht="12" customHeight="1" thickBot="1">
      <c r="A34" s="129" t="s">
        <v>21</v>
      </c>
      <c r="B34" s="129"/>
      <c r="C34" s="129"/>
      <c r="D34" s="129"/>
      <c r="E34" s="129"/>
      <c r="F34" s="129"/>
      <c r="G34" s="151"/>
      <c r="H34" s="151"/>
      <c r="I34" s="151"/>
      <c r="J34" s="129"/>
    </row>
    <row r="35" spans="1:11" s="10" customFormat="1" ht="15.75" thickBot="1">
      <c r="A35" s="131" t="s">
        <v>1</v>
      </c>
      <c r="B35" s="132" t="s">
        <v>2</v>
      </c>
      <c r="C35" s="132" t="s">
        <v>3</v>
      </c>
      <c r="D35" s="132" t="s">
        <v>4</v>
      </c>
      <c r="E35" s="133" t="s">
        <v>5</v>
      </c>
      <c r="F35" s="132" t="s">
        <v>6</v>
      </c>
      <c r="G35" s="132" t="s">
        <v>7</v>
      </c>
      <c r="H35" s="132" t="s">
        <v>8</v>
      </c>
      <c r="I35" s="165" t="s">
        <v>9</v>
      </c>
      <c r="J35" s="147"/>
      <c r="K35" s="11"/>
    </row>
    <row r="36" spans="1:11" s="10" customFormat="1" ht="15">
      <c r="A36" s="152">
        <v>15</v>
      </c>
      <c r="B36" s="153" t="s">
        <v>125</v>
      </c>
      <c r="C36" s="152">
        <v>2001</v>
      </c>
      <c r="D36" s="152" t="s">
        <v>13</v>
      </c>
      <c r="E36" s="152">
        <v>63</v>
      </c>
      <c r="F36" s="152">
        <v>16</v>
      </c>
      <c r="G36" s="152">
        <v>143</v>
      </c>
      <c r="H36" s="152">
        <f>G36</f>
        <v>143</v>
      </c>
      <c r="I36" s="152">
        <v>1</v>
      </c>
      <c r="J36" s="147"/>
      <c r="K36" s="11"/>
    </row>
    <row r="37" spans="1:11" s="10" customFormat="1" ht="12.75">
      <c r="A37" s="70"/>
      <c r="B37" s="70"/>
      <c r="C37" s="70"/>
      <c r="D37" s="70"/>
      <c r="E37" s="166"/>
      <c r="F37" s="70"/>
      <c r="G37" s="70"/>
      <c r="H37" s="70"/>
      <c r="I37" s="70"/>
      <c r="J37" s="70"/>
      <c r="K37" s="9"/>
    </row>
    <row r="38" spans="1:11" s="10" customFormat="1" ht="13.5" thickBot="1">
      <c r="A38" s="129" t="s">
        <v>22</v>
      </c>
      <c r="B38" s="151"/>
      <c r="C38" s="151"/>
      <c r="D38" s="151"/>
      <c r="E38" s="151"/>
      <c r="F38" s="151"/>
      <c r="G38" s="151"/>
      <c r="H38" s="151"/>
      <c r="I38" s="151"/>
      <c r="J38" s="151"/>
      <c r="K38" s="12"/>
    </row>
    <row r="39" spans="1:11" s="10" customFormat="1" ht="15.75" thickBot="1">
      <c r="A39" s="131" t="s">
        <v>1</v>
      </c>
      <c r="B39" s="132" t="s">
        <v>2</v>
      </c>
      <c r="C39" s="132" t="s">
        <v>3</v>
      </c>
      <c r="D39" s="132" t="s">
        <v>4</v>
      </c>
      <c r="E39" s="133" t="s">
        <v>5</v>
      </c>
      <c r="F39" s="132" t="s">
        <v>6</v>
      </c>
      <c r="G39" s="132" t="s">
        <v>7</v>
      </c>
      <c r="H39" s="132" t="s">
        <v>8</v>
      </c>
      <c r="I39" s="132" t="s">
        <v>9</v>
      </c>
      <c r="J39" s="99"/>
      <c r="K39" s="13"/>
    </row>
    <row r="40" spans="1:10" s="10" customFormat="1" ht="12.75">
      <c r="A40" s="148">
        <v>16</v>
      </c>
      <c r="B40" s="161" t="s">
        <v>120</v>
      </c>
      <c r="C40" s="161">
        <v>2004</v>
      </c>
      <c r="D40" s="161" t="s">
        <v>129</v>
      </c>
      <c r="E40" s="161">
        <v>64.1</v>
      </c>
      <c r="F40" s="161">
        <v>12</v>
      </c>
      <c r="G40" s="148">
        <v>10</v>
      </c>
      <c r="H40" s="76">
        <f>G40/2</f>
        <v>5</v>
      </c>
      <c r="I40" s="148">
        <v>1</v>
      </c>
      <c r="J40" s="70"/>
    </row>
    <row r="41" spans="1:11" s="10" customFormat="1" ht="12.75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9"/>
    </row>
    <row r="42" spans="1:11" s="10" customFormat="1" ht="12.75" customHeight="1" thickBot="1">
      <c r="A42" s="129" t="s">
        <v>24</v>
      </c>
      <c r="B42" s="151"/>
      <c r="C42" s="151"/>
      <c r="D42" s="151"/>
      <c r="E42" s="151"/>
      <c r="F42" s="151"/>
      <c r="G42" s="151"/>
      <c r="H42" s="151"/>
      <c r="I42" s="151"/>
      <c r="J42" s="167"/>
      <c r="K42" s="12"/>
    </row>
    <row r="43" spans="1:11" s="10" customFormat="1" ht="15.75" thickBot="1">
      <c r="A43" s="131" t="s">
        <v>1</v>
      </c>
      <c r="B43" s="132" t="s">
        <v>2</v>
      </c>
      <c r="C43" s="132" t="s">
        <v>3</v>
      </c>
      <c r="D43" s="132" t="s">
        <v>4</v>
      </c>
      <c r="E43" s="133" t="s">
        <v>5</v>
      </c>
      <c r="F43" s="132" t="s">
        <v>6</v>
      </c>
      <c r="G43" s="132" t="s">
        <v>7</v>
      </c>
      <c r="H43" s="132" t="s">
        <v>8</v>
      </c>
      <c r="I43" s="132" t="s">
        <v>9</v>
      </c>
      <c r="J43" s="168"/>
      <c r="K43" s="13"/>
    </row>
    <row r="44" spans="1:11" s="72" customFormat="1" ht="12.75">
      <c r="A44" s="169">
        <v>17</v>
      </c>
      <c r="B44" s="138" t="s">
        <v>128</v>
      </c>
      <c r="C44" s="138">
        <v>1995</v>
      </c>
      <c r="D44" s="138" t="s">
        <v>35</v>
      </c>
      <c r="E44" s="138">
        <v>76.5</v>
      </c>
      <c r="F44" s="138">
        <v>12</v>
      </c>
      <c r="G44" s="138">
        <v>30</v>
      </c>
      <c r="H44" s="139">
        <f>G44/2</f>
        <v>15</v>
      </c>
      <c r="I44" s="138">
        <v>2</v>
      </c>
      <c r="J44" s="101"/>
      <c r="K44" s="71"/>
    </row>
    <row r="45" spans="1:11" s="10" customFormat="1" ht="12.75" customHeight="1">
      <c r="A45" s="76">
        <v>18</v>
      </c>
      <c r="B45" s="142" t="s">
        <v>108</v>
      </c>
      <c r="C45" s="142">
        <v>1999</v>
      </c>
      <c r="D45" s="142" t="s">
        <v>17</v>
      </c>
      <c r="E45" s="142">
        <v>74.1</v>
      </c>
      <c r="F45" s="142">
        <v>16</v>
      </c>
      <c r="G45" s="76">
        <v>99</v>
      </c>
      <c r="H45" s="76">
        <f>G45</f>
        <v>99</v>
      </c>
      <c r="I45" s="76">
        <v>1</v>
      </c>
      <c r="J45" s="70"/>
      <c r="K45" s="13"/>
    </row>
    <row r="46" spans="1:11" s="72" customFormat="1" ht="12.75">
      <c r="A46" s="101"/>
      <c r="B46" s="101"/>
      <c r="C46" s="101"/>
      <c r="D46" s="162"/>
      <c r="E46" s="101"/>
      <c r="F46" s="101"/>
      <c r="G46" s="101"/>
      <c r="H46" s="101"/>
      <c r="I46" s="101"/>
      <c r="J46" s="101"/>
      <c r="K46" s="71"/>
    </row>
    <row r="47" spans="1:11" s="10" customFormat="1" ht="13.5" thickBot="1">
      <c r="A47" s="170" t="s">
        <v>114</v>
      </c>
      <c r="B47" s="146"/>
      <c r="C47" s="151"/>
      <c r="D47" s="151"/>
      <c r="E47" s="151"/>
      <c r="F47" s="151"/>
      <c r="G47" s="151"/>
      <c r="H47" s="151"/>
      <c r="I47" s="151"/>
      <c r="J47" s="151"/>
      <c r="K47" s="9"/>
    </row>
    <row r="48" spans="1:11" s="4" customFormat="1" ht="15.75" thickBot="1">
      <c r="A48" s="131" t="s">
        <v>1</v>
      </c>
      <c r="B48" s="132" t="s">
        <v>2</v>
      </c>
      <c r="C48" s="132" t="s">
        <v>3</v>
      </c>
      <c r="D48" s="132" t="s">
        <v>4</v>
      </c>
      <c r="E48" s="133" t="s">
        <v>5</v>
      </c>
      <c r="F48" s="132" t="s">
        <v>6</v>
      </c>
      <c r="G48" s="132" t="s">
        <v>7</v>
      </c>
      <c r="H48" s="132" t="s">
        <v>8</v>
      </c>
      <c r="I48" s="132" t="s">
        <v>9</v>
      </c>
      <c r="J48" s="99"/>
      <c r="K48" s="12"/>
    </row>
    <row r="49" spans="1:11" s="10" customFormat="1" ht="12.75">
      <c r="A49" s="135">
        <v>19</v>
      </c>
      <c r="B49" s="136" t="s">
        <v>131</v>
      </c>
      <c r="C49" s="136">
        <v>1980</v>
      </c>
      <c r="D49" s="137" t="s">
        <v>23</v>
      </c>
      <c r="E49" s="136">
        <v>57.7</v>
      </c>
      <c r="F49" s="136">
        <v>16</v>
      </c>
      <c r="G49" s="75">
        <v>101</v>
      </c>
      <c r="H49" s="75">
        <f>G49</f>
        <v>101</v>
      </c>
      <c r="I49" s="75">
        <v>1</v>
      </c>
      <c r="J49" s="70"/>
      <c r="K49" s="9"/>
    </row>
    <row r="50" spans="1:11" s="72" customFormat="1" ht="12.75">
      <c r="A50" s="171">
        <v>20</v>
      </c>
      <c r="B50" s="136" t="s">
        <v>10</v>
      </c>
      <c r="C50" s="136">
        <v>2000</v>
      </c>
      <c r="D50" s="137" t="s">
        <v>11</v>
      </c>
      <c r="E50" s="136">
        <v>49.2</v>
      </c>
      <c r="F50" s="136">
        <v>16</v>
      </c>
      <c r="G50" s="136">
        <v>50</v>
      </c>
      <c r="H50" s="136">
        <f>G50</f>
        <v>50</v>
      </c>
      <c r="I50" s="136">
        <v>3</v>
      </c>
      <c r="J50" s="101"/>
      <c r="K50" s="71"/>
    </row>
    <row r="51" spans="1:11" s="10" customFormat="1" ht="12.75">
      <c r="A51" s="172">
        <v>21</v>
      </c>
      <c r="B51" s="138" t="s">
        <v>20</v>
      </c>
      <c r="C51" s="138">
        <v>1997</v>
      </c>
      <c r="D51" s="173" t="s">
        <v>11</v>
      </c>
      <c r="E51" s="138">
        <v>54.7</v>
      </c>
      <c r="F51" s="138">
        <v>16</v>
      </c>
      <c r="G51" s="98">
        <v>70</v>
      </c>
      <c r="H51" s="98">
        <f>G51</f>
        <v>70</v>
      </c>
      <c r="I51" s="98">
        <v>2</v>
      </c>
      <c r="J51" s="70"/>
      <c r="K51" s="9"/>
    </row>
    <row r="52" spans="1:11" s="10" customFormat="1" ht="12.75">
      <c r="A52" s="174">
        <v>22</v>
      </c>
      <c r="B52" s="76" t="s">
        <v>127</v>
      </c>
      <c r="C52" s="76">
        <v>2000</v>
      </c>
      <c r="D52" s="76" t="s">
        <v>129</v>
      </c>
      <c r="E52" s="76">
        <v>54.5</v>
      </c>
      <c r="F52" s="76">
        <v>12</v>
      </c>
      <c r="G52" s="76">
        <v>17</v>
      </c>
      <c r="H52" s="76">
        <f>G52/2</f>
        <v>8.5</v>
      </c>
      <c r="I52" s="76">
        <v>4</v>
      </c>
      <c r="J52" s="70"/>
      <c r="K52" s="9"/>
    </row>
    <row r="53" spans="1:11" s="10" customFormat="1" ht="12.75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9"/>
    </row>
    <row r="54" spans="1:11" s="10" customFormat="1" ht="13.5" thickBot="1">
      <c r="A54" s="170" t="s">
        <v>26</v>
      </c>
      <c r="B54" s="70"/>
      <c r="C54" s="70"/>
      <c r="D54" s="70"/>
      <c r="E54" s="70"/>
      <c r="F54" s="70"/>
      <c r="G54" s="70"/>
      <c r="H54" s="70"/>
      <c r="I54" s="70"/>
      <c r="J54" s="70"/>
      <c r="K54" s="9"/>
    </row>
    <row r="55" spans="1:11" s="10" customFormat="1" ht="15">
      <c r="A55" s="175" t="s">
        <v>1</v>
      </c>
      <c r="B55" s="176" t="s">
        <v>2</v>
      </c>
      <c r="C55" s="176" t="s">
        <v>3</v>
      </c>
      <c r="D55" s="176" t="s">
        <v>4</v>
      </c>
      <c r="E55" s="177" t="s">
        <v>5</v>
      </c>
      <c r="F55" s="176" t="s">
        <v>6</v>
      </c>
      <c r="G55" s="176" t="s">
        <v>7</v>
      </c>
      <c r="H55" s="176" t="s">
        <v>8</v>
      </c>
      <c r="I55" s="176" t="s">
        <v>9</v>
      </c>
      <c r="J55" s="99"/>
      <c r="K55" s="13"/>
    </row>
    <row r="56" spans="1:11" s="72" customFormat="1" ht="15">
      <c r="A56" s="178">
        <v>23</v>
      </c>
      <c r="B56" s="143" t="s">
        <v>119</v>
      </c>
      <c r="C56" s="142">
        <v>1994</v>
      </c>
      <c r="D56" s="142" t="s">
        <v>129</v>
      </c>
      <c r="E56" s="179">
        <v>65.6</v>
      </c>
      <c r="F56" s="142">
        <v>12</v>
      </c>
      <c r="G56" s="180">
        <v>175</v>
      </c>
      <c r="H56" s="136">
        <f>G56/2</f>
        <v>87.5</v>
      </c>
      <c r="I56" s="136">
        <v>1</v>
      </c>
      <c r="J56" s="101"/>
      <c r="K56" s="71"/>
    </row>
    <row r="57" spans="1:11" s="10" customFormat="1" ht="12.75">
      <c r="A57" s="70"/>
      <c r="B57" s="101"/>
      <c r="C57" s="101"/>
      <c r="D57" s="101"/>
      <c r="E57" s="101"/>
      <c r="F57" s="101"/>
      <c r="G57" s="70"/>
      <c r="H57" s="70"/>
      <c r="I57" s="70"/>
      <c r="J57" s="145"/>
      <c r="K57" s="9"/>
    </row>
    <row r="58" spans="1:11" s="10" customFormat="1" ht="13.5" thickBot="1">
      <c r="A58" s="129" t="s">
        <v>27</v>
      </c>
      <c r="B58" s="151"/>
      <c r="C58" s="151"/>
      <c r="D58" s="151"/>
      <c r="E58" s="151"/>
      <c r="F58" s="151"/>
      <c r="G58" s="151"/>
      <c r="H58" s="151"/>
      <c r="I58" s="151"/>
      <c r="J58" s="167"/>
      <c r="K58" s="12"/>
    </row>
    <row r="59" spans="1:11" s="10" customFormat="1" ht="15">
      <c r="A59" s="175" t="s">
        <v>1</v>
      </c>
      <c r="B59" s="176" t="s">
        <v>2</v>
      </c>
      <c r="C59" s="176" t="s">
        <v>3</v>
      </c>
      <c r="D59" s="176" t="s">
        <v>4</v>
      </c>
      <c r="E59" s="177" t="s">
        <v>5</v>
      </c>
      <c r="F59" s="176" t="s">
        <v>6</v>
      </c>
      <c r="G59" s="176" t="s">
        <v>7</v>
      </c>
      <c r="H59" s="176" t="s">
        <v>8</v>
      </c>
      <c r="I59" s="176" t="s">
        <v>9</v>
      </c>
      <c r="J59" s="168"/>
      <c r="K59" s="13"/>
    </row>
    <row r="60" spans="1:11" s="10" customFormat="1" ht="12.75">
      <c r="A60" s="76">
        <v>24</v>
      </c>
      <c r="B60" s="181" t="s">
        <v>109</v>
      </c>
      <c r="C60" s="181">
        <v>1994</v>
      </c>
      <c r="D60" s="181" t="s">
        <v>23</v>
      </c>
      <c r="E60" s="181">
        <v>74</v>
      </c>
      <c r="F60" s="142">
        <v>24</v>
      </c>
      <c r="G60" s="76">
        <v>60</v>
      </c>
      <c r="H60" s="76">
        <f>G60*2</f>
        <v>120</v>
      </c>
      <c r="I60" s="76">
        <v>1</v>
      </c>
      <c r="J60" s="70"/>
      <c r="K60" s="9"/>
    </row>
    <row r="61" spans="1:11" s="72" customFormat="1" ht="12.75">
      <c r="A61" s="142">
        <v>25</v>
      </c>
      <c r="B61" s="142" t="s">
        <v>128</v>
      </c>
      <c r="C61" s="142">
        <v>1995</v>
      </c>
      <c r="D61" s="142" t="s">
        <v>35</v>
      </c>
      <c r="E61" s="142">
        <v>76.5</v>
      </c>
      <c r="F61" s="142">
        <v>12</v>
      </c>
      <c r="G61" s="142">
        <v>30</v>
      </c>
      <c r="H61" s="142">
        <f>G61/2</f>
        <v>15</v>
      </c>
      <c r="I61" s="142">
        <v>2</v>
      </c>
      <c r="J61" s="101"/>
      <c r="K61" s="71"/>
    </row>
    <row r="62" spans="1:11" s="72" customFormat="1" ht="12.75">
      <c r="A62" s="101"/>
      <c r="B62" s="101"/>
      <c r="C62" s="101"/>
      <c r="D62" s="101"/>
      <c r="E62" s="101"/>
      <c r="F62" s="101"/>
      <c r="G62" s="101"/>
      <c r="H62" s="101"/>
      <c r="I62" s="101"/>
      <c r="J62" s="101"/>
      <c r="K62" s="71"/>
    </row>
    <row r="63" spans="1:11" s="10" customFormat="1" ht="12.75">
      <c r="A63" s="70"/>
      <c r="B63" s="70"/>
      <c r="C63" s="70"/>
      <c r="D63" s="70"/>
      <c r="E63" s="70"/>
      <c r="F63" s="70"/>
      <c r="G63" s="70"/>
      <c r="H63" s="70"/>
      <c r="I63" s="70"/>
      <c r="J63" s="145"/>
      <c r="K63" s="9"/>
    </row>
    <row r="64" spans="1:10" s="10" customFormat="1" ht="14.25" customHeight="1" thickBot="1">
      <c r="A64" s="129" t="s">
        <v>28</v>
      </c>
      <c r="B64" s="151"/>
      <c r="C64" s="151"/>
      <c r="D64" s="151"/>
      <c r="E64" s="151"/>
      <c r="F64" s="151"/>
      <c r="G64" s="151"/>
      <c r="H64" s="151"/>
      <c r="I64" s="151"/>
      <c r="J64" s="70"/>
    </row>
    <row r="65" spans="1:10" s="10" customFormat="1" ht="15">
      <c r="A65" s="176" t="s">
        <v>1</v>
      </c>
      <c r="B65" s="176" t="s">
        <v>2</v>
      </c>
      <c r="C65" s="176" t="s">
        <v>3</v>
      </c>
      <c r="D65" s="176" t="s">
        <v>4</v>
      </c>
      <c r="E65" s="177" t="s">
        <v>5</v>
      </c>
      <c r="F65" s="177" t="s">
        <v>6</v>
      </c>
      <c r="G65" s="177" t="s">
        <v>7</v>
      </c>
      <c r="H65" s="177" t="s">
        <v>8</v>
      </c>
      <c r="I65" s="177" t="s">
        <v>9</v>
      </c>
      <c r="J65" s="99"/>
    </row>
    <row r="66" spans="1:11" s="10" customFormat="1" ht="12.75">
      <c r="A66" s="76">
        <v>26</v>
      </c>
      <c r="B66" s="142" t="s">
        <v>30</v>
      </c>
      <c r="C66" s="142">
        <v>1999</v>
      </c>
      <c r="D66" s="142" t="s">
        <v>31</v>
      </c>
      <c r="E66" s="142">
        <v>48.2</v>
      </c>
      <c r="F66" s="142">
        <v>16</v>
      </c>
      <c r="G66" s="76">
        <v>83</v>
      </c>
      <c r="H66" s="76">
        <f>G66</f>
        <v>83</v>
      </c>
      <c r="I66" s="76">
        <v>1</v>
      </c>
      <c r="J66" s="70"/>
      <c r="K66" s="18"/>
    </row>
    <row r="67" spans="1:10" s="10" customFormat="1" ht="12.75">
      <c r="A67" s="70"/>
      <c r="B67" s="70"/>
      <c r="C67" s="70"/>
      <c r="D67" s="70"/>
      <c r="E67" s="70"/>
      <c r="F67" s="70"/>
      <c r="G67" s="70"/>
      <c r="H67" s="70"/>
      <c r="I67" s="70"/>
      <c r="J67" s="70"/>
    </row>
    <row r="68" spans="1:10" s="10" customFormat="1" ht="13.5" thickBot="1">
      <c r="A68" s="129" t="s">
        <v>32</v>
      </c>
      <c r="B68" s="151"/>
      <c r="C68" s="151"/>
      <c r="D68" s="151"/>
      <c r="E68" s="151"/>
      <c r="F68" s="151"/>
      <c r="G68" s="151"/>
      <c r="H68" s="151"/>
      <c r="I68" s="151"/>
      <c r="J68" s="151"/>
    </row>
    <row r="69" spans="1:10" s="10" customFormat="1" ht="15">
      <c r="A69" s="176" t="s">
        <v>1</v>
      </c>
      <c r="B69" s="176" t="s">
        <v>2</v>
      </c>
      <c r="C69" s="176" t="s">
        <v>3</v>
      </c>
      <c r="D69" s="176" t="s">
        <v>4</v>
      </c>
      <c r="E69" s="177" t="s">
        <v>5</v>
      </c>
      <c r="F69" s="177" t="s">
        <v>6</v>
      </c>
      <c r="G69" s="177" t="s">
        <v>7</v>
      </c>
      <c r="H69" s="177" t="s">
        <v>8</v>
      </c>
      <c r="I69" s="177" t="s">
        <v>9</v>
      </c>
      <c r="J69" s="99"/>
    </row>
    <row r="70" spans="1:10" ht="12.75">
      <c r="A70" s="143">
        <v>27</v>
      </c>
      <c r="B70" s="143" t="s">
        <v>132</v>
      </c>
      <c r="C70" s="143">
        <v>2002</v>
      </c>
      <c r="D70" s="76" t="s">
        <v>31</v>
      </c>
      <c r="E70" s="143">
        <v>57.7</v>
      </c>
      <c r="F70" s="143">
        <v>24</v>
      </c>
      <c r="G70" s="143">
        <v>70</v>
      </c>
      <c r="H70" s="143">
        <f>G70*2</f>
        <v>140</v>
      </c>
      <c r="I70" s="143">
        <v>1</v>
      </c>
      <c r="J70" s="155"/>
    </row>
    <row r="71" spans="1:10" s="10" customFormat="1" ht="12.75">
      <c r="A71" s="70"/>
      <c r="B71" s="70"/>
      <c r="C71" s="70"/>
      <c r="D71" s="70"/>
      <c r="E71" s="70"/>
      <c r="F71" s="70"/>
      <c r="G71" s="70"/>
      <c r="H71" s="70"/>
      <c r="I71" s="70"/>
      <c r="J71" s="70"/>
    </row>
    <row r="72" spans="1:10" s="10" customFormat="1" ht="13.5" thickBot="1">
      <c r="A72" s="129" t="s">
        <v>33</v>
      </c>
      <c r="B72" s="151"/>
      <c r="C72" s="151"/>
      <c r="D72" s="151"/>
      <c r="E72" s="151"/>
      <c r="F72" s="151"/>
      <c r="G72" s="151"/>
      <c r="H72" s="151"/>
      <c r="I72" s="151"/>
      <c r="J72" s="151"/>
    </row>
    <row r="73" spans="1:10" s="10" customFormat="1" ht="15">
      <c r="A73" s="176" t="s">
        <v>1</v>
      </c>
      <c r="B73" s="176" t="s">
        <v>2</v>
      </c>
      <c r="C73" s="176" t="s">
        <v>3</v>
      </c>
      <c r="D73" s="176" t="s">
        <v>4</v>
      </c>
      <c r="E73" s="177" t="s">
        <v>5</v>
      </c>
      <c r="F73" s="177" t="s">
        <v>6</v>
      </c>
      <c r="G73" s="177" t="s">
        <v>7</v>
      </c>
      <c r="H73" s="177" t="s">
        <v>8</v>
      </c>
      <c r="I73" s="177" t="s">
        <v>9</v>
      </c>
      <c r="J73" s="99"/>
    </row>
    <row r="74" spans="1:11" s="10" customFormat="1" ht="12.75">
      <c r="A74" s="142">
        <v>28</v>
      </c>
      <c r="B74" s="76" t="s">
        <v>37</v>
      </c>
      <c r="C74" s="76">
        <v>2001</v>
      </c>
      <c r="D74" s="76" t="s">
        <v>31</v>
      </c>
      <c r="E74" s="76">
        <v>61.5</v>
      </c>
      <c r="F74" s="76">
        <v>16</v>
      </c>
      <c r="G74" s="76">
        <v>133</v>
      </c>
      <c r="H74" s="142">
        <f>G74</f>
        <v>133</v>
      </c>
      <c r="I74" s="76">
        <v>1</v>
      </c>
      <c r="J74" s="70"/>
      <c r="K74" s="18"/>
    </row>
    <row r="75" spans="1:10" s="10" customFormat="1" ht="12.75">
      <c r="A75" s="70"/>
      <c r="B75" s="70"/>
      <c r="C75" s="70"/>
      <c r="D75" s="70"/>
      <c r="E75" s="70"/>
      <c r="F75" s="70"/>
      <c r="G75" s="70"/>
      <c r="H75" s="70"/>
      <c r="I75" s="70"/>
      <c r="J75" s="70"/>
    </row>
    <row r="76" spans="1:10" s="10" customFormat="1" ht="13.5" thickBot="1">
      <c r="A76" s="129" t="s">
        <v>38</v>
      </c>
      <c r="B76" s="151"/>
      <c r="C76" s="151"/>
      <c r="D76" s="151"/>
      <c r="E76" s="151"/>
      <c r="F76" s="151"/>
      <c r="G76" s="151"/>
      <c r="H76" s="151"/>
      <c r="I76" s="151"/>
      <c r="J76" s="151"/>
    </row>
    <row r="77" spans="1:10" s="10" customFormat="1" ht="15.75" thickBot="1">
      <c r="A77" s="132" t="s">
        <v>1</v>
      </c>
      <c r="B77" s="176" t="s">
        <v>2</v>
      </c>
      <c r="C77" s="176" t="s">
        <v>3</v>
      </c>
      <c r="D77" s="176" t="s">
        <v>4</v>
      </c>
      <c r="E77" s="177" t="s">
        <v>5</v>
      </c>
      <c r="F77" s="177" t="s">
        <v>6</v>
      </c>
      <c r="G77" s="133" t="s">
        <v>7</v>
      </c>
      <c r="H77" s="133" t="s">
        <v>8</v>
      </c>
      <c r="I77" s="133" t="s">
        <v>9</v>
      </c>
      <c r="J77" s="99"/>
    </row>
    <row r="78" spans="1:10" s="10" customFormat="1" ht="12.75">
      <c r="A78" s="75">
        <v>29</v>
      </c>
      <c r="B78" s="143" t="s">
        <v>133</v>
      </c>
      <c r="C78" s="182">
        <v>2001</v>
      </c>
      <c r="D78" s="142" t="s">
        <v>35</v>
      </c>
      <c r="E78" s="143">
        <v>63.8</v>
      </c>
      <c r="F78" s="143">
        <v>16</v>
      </c>
      <c r="G78" s="106">
        <v>161</v>
      </c>
      <c r="H78" s="148">
        <f>G78</f>
        <v>161</v>
      </c>
      <c r="I78" s="148">
        <v>2</v>
      </c>
      <c r="J78" s="183"/>
    </row>
    <row r="79" spans="1:10" s="10" customFormat="1" ht="14.25" customHeight="1">
      <c r="A79" s="75">
        <v>30</v>
      </c>
      <c r="B79" s="76" t="s">
        <v>36</v>
      </c>
      <c r="C79" s="76">
        <v>2003</v>
      </c>
      <c r="D79" s="76" t="s">
        <v>35</v>
      </c>
      <c r="E79" s="76">
        <v>63.3</v>
      </c>
      <c r="F79" s="76">
        <v>16</v>
      </c>
      <c r="G79" s="106">
        <v>62</v>
      </c>
      <c r="H79" s="148">
        <f>G79</f>
        <v>62</v>
      </c>
      <c r="I79" s="148">
        <v>4</v>
      </c>
      <c r="J79" s="70"/>
    </row>
    <row r="80" spans="1:10" s="10" customFormat="1" ht="14.25" customHeight="1">
      <c r="A80" s="75">
        <v>31</v>
      </c>
      <c r="B80" s="148" t="s">
        <v>40</v>
      </c>
      <c r="C80" s="148">
        <v>2000</v>
      </c>
      <c r="D80" s="148" t="s">
        <v>13</v>
      </c>
      <c r="E80" s="148">
        <v>67.5</v>
      </c>
      <c r="F80" s="148">
        <v>16</v>
      </c>
      <c r="G80" s="75">
        <v>234</v>
      </c>
      <c r="H80" s="148">
        <f>G80</f>
        <v>234</v>
      </c>
      <c r="I80" s="148">
        <v>1</v>
      </c>
      <c r="J80" s="70"/>
    </row>
    <row r="81" spans="1:11" s="10" customFormat="1" ht="12.75">
      <c r="A81" s="75">
        <v>32</v>
      </c>
      <c r="B81" s="136" t="s">
        <v>134</v>
      </c>
      <c r="C81" s="136">
        <v>2001</v>
      </c>
      <c r="D81" s="76" t="s">
        <v>31</v>
      </c>
      <c r="E81" s="136">
        <v>64.7</v>
      </c>
      <c r="F81" s="136">
        <v>16</v>
      </c>
      <c r="G81" s="75">
        <v>100</v>
      </c>
      <c r="H81" s="148">
        <f>G81</f>
        <v>100</v>
      </c>
      <c r="I81" s="75">
        <v>3</v>
      </c>
      <c r="J81" s="70"/>
      <c r="K81" s="9"/>
    </row>
    <row r="82" spans="1:11" s="10" customFormat="1" ht="12.75">
      <c r="A82" s="70"/>
      <c r="B82" s="101"/>
      <c r="C82" s="101"/>
      <c r="D82" s="70"/>
      <c r="E82" s="101"/>
      <c r="F82" s="101"/>
      <c r="G82" s="70"/>
      <c r="H82" s="70"/>
      <c r="I82" s="70"/>
      <c r="J82" s="70"/>
      <c r="K82" s="9"/>
    </row>
    <row r="83" spans="1:10" s="10" customFormat="1" ht="13.5" thickBot="1">
      <c r="A83" s="129" t="s">
        <v>41</v>
      </c>
      <c r="B83" s="151"/>
      <c r="C83" s="151"/>
      <c r="D83" s="151"/>
      <c r="E83" s="151"/>
      <c r="F83" s="151"/>
      <c r="G83" s="151"/>
      <c r="H83" s="151"/>
      <c r="I83" s="151"/>
      <c r="J83" s="70"/>
    </row>
    <row r="84" spans="1:10" s="10" customFormat="1" ht="15">
      <c r="A84" s="176" t="s">
        <v>1</v>
      </c>
      <c r="B84" s="176" t="s">
        <v>2</v>
      </c>
      <c r="C84" s="176" t="s">
        <v>3</v>
      </c>
      <c r="D84" s="176" t="s">
        <v>4</v>
      </c>
      <c r="E84" s="177" t="s">
        <v>5</v>
      </c>
      <c r="F84" s="177" t="s">
        <v>6</v>
      </c>
      <c r="G84" s="177" t="s">
        <v>7</v>
      </c>
      <c r="H84" s="177" t="s">
        <v>8</v>
      </c>
      <c r="I84" s="177" t="s">
        <v>9</v>
      </c>
      <c r="J84" s="99"/>
    </row>
    <row r="85" spans="1:11" s="10" customFormat="1" ht="12.75">
      <c r="A85" s="76">
        <v>33</v>
      </c>
      <c r="B85" s="142" t="s">
        <v>39</v>
      </c>
      <c r="C85" s="142">
        <v>2000</v>
      </c>
      <c r="D85" s="142" t="s">
        <v>31</v>
      </c>
      <c r="E85" s="142">
        <v>69.2</v>
      </c>
      <c r="F85" s="142">
        <v>24</v>
      </c>
      <c r="G85" s="76">
        <v>100</v>
      </c>
      <c r="H85" s="76">
        <f>G85*2</f>
        <v>200</v>
      </c>
      <c r="I85" s="76">
        <v>1</v>
      </c>
      <c r="J85" s="70"/>
      <c r="K85" s="9"/>
    </row>
    <row r="86" spans="1:10" s="10" customFormat="1" ht="12.75">
      <c r="A86" s="76">
        <v>34</v>
      </c>
      <c r="B86" s="142" t="s">
        <v>135</v>
      </c>
      <c r="C86" s="142">
        <v>2001</v>
      </c>
      <c r="D86" s="142" t="s">
        <v>35</v>
      </c>
      <c r="E86" s="142">
        <v>72.9</v>
      </c>
      <c r="F86" s="142">
        <v>16</v>
      </c>
      <c r="G86" s="76">
        <v>121</v>
      </c>
      <c r="H86" s="76">
        <f>G86</f>
        <v>121</v>
      </c>
      <c r="I86" s="184" t="s">
        <v>147</v>
      </c>
      <c r="J86" s="70"/>
    </row>
    <row r="87" spans="1:10" s="10" customFormat="1" ht="12.75">
      <c r="A87" s="70"/>
      <c r="B87" s="101"/>
      <c r="C87" s="101"/>
      <c r="D87" s="101"/>
      <c r="E87" s="101"/>
      <c r="F87" s="101"/>
      <c r="G87" s="70"/>
      <c r="H87" s="70"/>
      <c r="I87" s="70"/>
      <c r="J87" s="70"/>
    </row>
    <row r="88" spans="1:10" s="10" customFormat="1" ht="13.5" thickBot="1">
      <c r="A88" s="129" t="s">
        <v>42</v>
      </c>
      <c r="B88" s="151"/>
      <c r="C88" s="151"/>
      <c r="D88" s="151"/>
      <c r="E88" s="151"/>
      <c r="F88" s="151"/>
      <c r="G88" s="151"/>
      <c r="H88" s="151"/>
      <c r="I88" s="151"/>
      <c r="J88" s="70"/>
    </row>
    <row r="89" spans="1:10" s="10" customFormat="1" ht="15">
      <c r="A89" s="176" t="s">
        <v>1</v>
      </c>
      <c r="B89" s="176" t="s">
        <v>2</v>
      </c>
      <c r="C89" s="176" t="s">
        <v>3</v>
      </c>
      <c r="D89" s="176" t="s">
        <v>4</v>
      </c>
      <c r="E89" s="177" t="s">
        <v>5</v>
      </c>
      <c r="F89" s="177" t="s">
        <v>6</v>
      </c>
      <c r="G89" s="177" t="s">
        <v>7</v>
      </c>
      <c r="H89" s="177" t="s">
        <v>8</v>
      </c>
      <c r="I89" s="177" t="s">
        <v>9</v>
      </c>
      <c r="J89" s="99"/>
    </row>
    <row r="90" spans="1:14" s="10" customFormat="1" ht="13.5" customHeight="1">
      <c r="A90" s="76">
        <v>35</v>
      </c>
      <c r="B90" s="76" t="s">
        <v>116</v>
      </c>
      <c r="C90" s="76">
        <v>1999</v>
      </c>
      <c r="D90" s="102" t="s">
        <v>130</v>
      </c>
      <c r="E90" s="103">
        <v>75.4</v>
      </c>
      <c r="F90" s="142">
        <v>24</v>
      </c>
      <c r="G90" s="76">
        <v>162</v>
      </c>
      <c r="H90" s="76">
        <f>G90*2</f>
        <v>324</v>
      </c>
      <c r="I90" s="76">
        <v>1</v>
      </c>
      <c r="J90" s="70"/>
      <c r="K90" s="70"/>
      <c r="L90" s="70"/>
      <c r="M90" s="100"/>
      <c r="N90" s="99"/>
    </row>
    <row r="91" spans="1:10" s="10" customFormat="1" ht="13.5" customHeight="1">
      <c r="A91" s="70"/>
      <c r="B91" s="101"/>
      <c r="C91" s="101"/>
      <c r="D91" s="101"/>
      <c r="E91" s="101"/>
      <c r="F91" s="101"/>
      <c r="G91" s="70"/>
      <c r="H91" s="70"/>
      <c r="I91" s="70"/>
      <c r="J91" s="70"/>
    </row>
    <row r="92" spans="1:10" s="10" customFormat="1" ht="13.5" thickBot="1">
      <c r="A92" s="129" t="s">
        <v>44</v>
      </c>
      <c r="B92" s="151"/>
      <c r="C92" s="151"/>
      <c r="D92" s="151"/>
      <c r="E92" s="151"/>
      <c r="F92" s="151"/>
      <c r="G92" s="151"/>
      <c r="H92" s="151"/>
      <c r="I92" s="151"/>
      <c r="J92" s="70"/>
    </row>
    <row r="93" spans="1:10" s="4" customFormat="1" ht="15.75" thickBot="1">
      <c r="A93" s="132" t="s">
        <v>1</v>
      </c>
      <c r="B93" s="132" t="s">
        <v>2</v>
      </c>
      <c r="C93" s="132" t="s">
        <v>3</v>
      </c>
      <c r="D93" s="132" t="s">
        <v>4</v>
      </c>
      <c r="E93" s="133" t="s">
        <v>5</v>
      </c>
      <c r="F93" s="133" t="s">
        <v>6</v>
      </c>
      <c r="G93" s="133" t="s">
        <v>7</v>
      </c>
      <c r="H93" s="133" t="s">
        <v>8</v>
      </c>
      <c r="I93" s="133" t="s">
        <v>9</v>
      </c>
      <c r="J93" s="99"/>
    </row>
    <row r="94" spans="1:10" s="10" customFormat="1" ht="14.25" customHeight="1">
      <c r="A94" s="75">
        <v>36</v>
      </c>
      <c r="B94" s="136" t="s">
        <v>136</v>
      </c>
      <c r="C94" s="136">
        <v>1999</v>
      </c>
      <c r="D94" s="142" t="s">
        <v>31</v>
      </c>
      <c r="E94" s="136">
        <v>78.4</v>
      </c>
      <c r="F94" s="136">
        <v>24</v>
      </c>
      <c r="G94" s="75">
        <v>93</v>
      </c>
      <c r="H94" s="148">
        <f>G94*2</f>
        <v>186</v>
      </c>
      <c r="I94" s="148">
        <v>1</v>
      </c>
      <c r="J94" s="70"/>
    </row>
    <row r="95" spans="1:10" s="10" customFormat="1" ht="14.25" customHeight="1">
      <c r="A95" s="144">
        <v>37</v>
      </c>
      <c r="B95" s="136" t="s">
        <v>111</v>
      </c>
      <c r="C95" s="136">
        <v>2000</v>
      </c>
      <c r="D95" s="142" t="s">
        <v>31</v>
      </c>
      <c r="E95" s="136">
        <v>78.1</v>
      </c>
      <c r="F95" s="136">
        <v>16</v>
      </c>
      <c r="G95" s="75">
        <v>116</v>
      </c>
      <c r="H95" s="148">
        <f>G95</f>
        <v>116</v>
      </c>
      <c r="I95" s="148">
        <v>2</v>
      </c>
      <c r="J95" s="70"/>
    </row>
    <row r="96" spans="1:10" s="10" customFormat="1" ht="14.25" customHeight="1">
      <c r="A96" s="70"/>
      <c r="B96" s="101"/>
      <c r="C96" s="101"/>
      <c r="D96" s="101"/>
      <c r="E96" s="101"/>
      <c r="F96" s="101"/>
      <c r="G96" s="70"/>
      <c r="H96" s="70"/>
      <c r="I96" s="70"/>
      <c r="J96" s="70"/>
    </row>
    <row r="97" spans="1:10" s="10" customFormat="1" ht="13.5" thickBot="1">
      <c r="A97" s="129" t="s">
        <v>45</v>
      </c>
      <c r="B97" s="151"/>
      <c r="C97" s="151"/>
      <c r="D97" s="151"/>
      <c r="E97" s="151"/>
      <c r="F97" s="151"/>
      <c r="G97" s="151"/>
      <c r="H97" s="151"/>
      <c r="I97" s="151"/>
      <c r="J97" s="70"/>
    </row>
    <row r="98" spans="1:10" s="10" customFormat="1" ht="15.75" thickBot="1">
      <c r="A98" s="132" t="s">
        <v>1</v>
      </c>
      <c r="B98" s="132" t="s">
        <v>2</v>
      </c>
      <c r="C98" s="132" t="s">
        <v>3</v>
      </c>
      <c r="D98" s="132" t="s">
        <v>4</v>
      </c>
      <c r="E98" s="133" t="s">
        <v>5</v>
      </c>
      <c r="F98" s="133" t="s">
        <v>6</v>
      </c>
      <c r="G98" s="133" t="s">
        <v>7</v>
      </c>
      <c r="H98" s="133" t="s">
        <v>8</v>
      </c>
      <c r="I98" s="133" t="s">
        <v>9</v>
      </c>
      <c r="J98" s="99"/>
    </row>
    <row r="99" spans="1:11" s="10" customFormat="1" ht="12.75">
      <c r="A99" s="185">
        <v>38</v>
      </c>
      <c r="B99" s="75" t="s">
        <v>46</v>
      </c>
      <c r="C99" s="75">
        <v>1999</v>
      </c>
      <c r="D99" s="75" t="s">
        <v>11</v>
      </c>
      <c r="E99" s="75">
        <v>104.9</v>
      </c>
      <c r="F99" s="75">
        <v>24</v>
      </c>
      <c r="G99" s="75">
        <v>33</v>
      </c>
      <c r="H99" s="148">
        <f>G99*2</f>
        <v>66</v>
      </c>
      <c r="I99" s="136">
        <v>1</v>
      </c>
      <c r="J99" s="70"/>
      <c r="K99" s="9"/>
    </row>
    <row r="100" spans="1:10" s="10" customFormat="1" ht="14.25" customHeight="1">
      <c r="A100" s="70"/>
      <c r="B100" s="70"/>
      <c r="C100" s="70"/>
      <c r="D100" s="70"/>
      <c r="E100" s="70"/>
      <c r="F100" s="70"/>
      <c r="G100" s="70"/>
      <c r="H100" s="70"/>
      <c r="I100" s="101"/>
      <c r="J100" s="70"/>
    </row>
    <row r="101" spans="1:10" s="10" customFormat="1" ht="14.25" customHeight="1">
      <c r="A101" s="70"/>
      <c r="B101" s="70"/>
      <c r="C101" s="70"/>
      <c r="D101" s="70"/>
      <c r="E101" s="70"/>
      <c r="F101" s="70"/>
      <c r="G101" s="70"/>
      <c r="H101" s="70"/>
      <c r="I101" s="101"/>
      <c r="J101" s="70"/>
    </row>
    <row r="102" spans="1:10" s="10" customFormat="1" ht="14.25" customHeight="1">
      <c r="A102" s="70"/>
      <c r="B102" s="70"/>
      <c r="C102" s="70"/>
      <c r="D102" s="70"/>
      <c r="E102" s="70"/>
      <c r="F102" s="70"/>
      <c r="G102" s="70"/>
      <c r="H102" s="70"/>
      <c r="I102" s="101"/>
      <c r="J102" s="70"/>
    </row>
    <row r="103" spans="1:10" s="10" customFormat="1" ht="14.25" customHeight="1">
      <c r="A103" s="70"/>
      <c r="B103" s="70"/>
      <c r="C103" s="70"/>
      <c r="D103" s="70"/>
      <c r="E103" s="70"/>
      <c r="F103" s="70"/>
      <c r="G103" s="70"/>
      <c r="H103" s="70"/>
      <c r="I103" s="101"/>
      <c r="J103" s="70"/>
    </row>
    <row r="104" spans="1:10" s="10" customFormat="1" ht="12.75" customHeight="1" thickBot="1">
      <c r="A104" s="129" t="s">
        <v>47</v>
      </c>
      <c r="B104" s="151"/>
      <c r="C104" s="151"/>
      <c r="D104" s="151"/>
      <c r="E104" s="151"/>
      <c r="F104" s="151"/>
      <c r="G104" s="151"/>
      <c r="H104" s="151"/>
      <c r="I104" s="151"/>
      <c r="J104" s="70"/>
    </row>
    <row r="105" spans="1:10" s="72" customFormat="1" ht="15.75" thickBot="1">
      <c r="A105" s="186" t="s">
        <v>1</v>
      </c>
      <c r="B105" s="186" t="s">
        <v>2</v>
      </c>
      <c r="C105" s="186" t="s">
        <v>3</v>
      </c>
      <c r="D105" s="186" t="s">
        <v>4</v>
      </c>
      <c r="E105" s="187" t="s">
        <v>5</v>
      </c>
      <c r="F105" s="187" t="s">
        <v>6</v>
      </c>
      <c r="G105" s="187" t="s">
        <v>7</v>
      </c>
      <c r="H105" s="187" t="s">
        <v>8</v>
      </c>
      <c r="I105" s="187" t="s">
        <v>9</v>
      </c>
      <c r="J105" s="101"/>
    </row>
    <row r="106" spans="1:11" s="72" customFormat="1" ht="12.75">
      <c r="A106" s="169">
        <v>39</v>
      </c>
      <c r="B106" s="138" t="s">
        <v>137</v>
      </c>
      <c r="C106" s="138">
        <v>1999</v>
      </c>
      <c r="D106" s="138" t="s">
        <v>35</v>
      </c>
      <c r="E106" s="138">
        <v>60.5</v>
      </c>
      <c r="F106" s="138">
        <v>24</v>
      </c>
      <c r="G106" s="138">
        <v>27</v>
      </c>
      <c r="H106" s="139">
        <f>G106</f>
        <v>27</v>
      </c>
      <c r="I106" s="138">
        <v>3</v>
      </c>
      <c r="J106" s="101"/>
      <c r="K106" s="71"/>
    </row>
    <row r="107" spans="1:11" s="72" customFormat="1" ht="12.75">
      <c r="A107" s="136">
        <v>40</v>
      </c>
      <c r="B107" s="136" t="s">
        <v>48</v>
      </c>
      <c r="C107" s="136">
        <v>1998</v>
      </c>
      <c r="D107" s="136" t="s">
        <v>129</v>
      </c>
      <c r="E107" s="136">
        <v>59.1</v>
      </c>
      <c r="F107" s="136">
        <v>24</v>
      </c>
      <c r="G107" s="136">
        <v>51</v>
      </c>
      <c r="H107" s="136">
        <f>G107</f>
        <v>51</v>
      </c>
      <c r="I107" s="136">
        <v>2</v>
      </c>
      <c r="J107" s="101"/>
      <c r="K107" s="71"/>
    </row>
    <row r="108" spans="1:10" ht="12.75">
      <c r="A108" s="143">
        <v>41</v>
      </c>
      <c r="B108" s="143" t="s">
        <v>132</v>
      </c>
      <c r="C108" s="143">
        <v>2002</v>
      </c>
      <c r="D108" s="76" t="s">
        <v>31</v>
      </c>
      <c r="E108" s="143">
        <v>57.7</v>
      </c>
      <c r="F108" s="143">
        <v>24</v>
      </c>
      <c r="G108" s="143">
        <v>70</v>
      </c>
      <c r="H108" s="143">
        <f>G108</f>
        <v>70</v>
      </c>
      <c r="I108" s="143">
        <v>1</v>
      </c>
      <c r="J108" s="155"/>
    </row>
    <row r="109" spans="1:11" s="72" customFormat="1" ht="12.75">
      <c r="A109" s="101"/>
      <c r="B109" s="101"/>
      <c r="C109" s="101"/>
      <c r="D109" s="101"/>
      <c r="E109" s="101"/>
      <c r="F109" s="101"/>
      <c r="G109" s="101"/>
      <c r="H109" s="101"/>
      <c r="I109" s="101"/>
      <c r="J109" s="101"/>
      <c r="K109" s="78"/>
    </row>
    <row r="110" spans="1:10" s="10" customFormat="1" ht="15" customHeight="1" thickBot="1">
      <c r="A110" s="129" t="s">
        <v>49</v>
      </c>
      <c r="B110" s="151"/>
      <c r="C110" s="151"/>
      <c r="D110" s="151"/>
      <c r="E110" s="151"/>
      <c r="F110" s="151"/>
      <c r="G110" s="151"/>
      <c r="H110" s="151"/>
      <c r="I110" s="151"/>
      <c r="J110" s="70"/>
    </row>
    <row r="111" spans="1:10" s="10" customFormat="1" ht="15">
      <c r="A111" s="176" t="s">
        <v>1</v>
      </c>
      <c r="B111" s="176" t="s">
        <v>2</v>
      </c>
      <c r="C111" s="176" t="s">
        <v>3</v>
      </c>
      <c r="D111" s="176" t="s">
        <v>4</v>
      </c>
      <c r="E111" s="177" t="s">
        <v>5</v>
      </c>
      <c r="F111" s="177" t="s">
        <v>6</v>
      </c>
      <c r="G111" s="177" t="s">
        <v>7</v>
      </c>
      <c r="H111" s="177" t="s">
        <v>8</v>
      </c>
      <c r="I111" s="177" t="s">
        <v>9</v>
      </c>
      <c r="J111" s="99"/>
    </row>
    <row r="112" spans="1:10" s="10" customFormat="1" ht="14.25" customHeight="1">
      <c r="A112" s="76">
        <v>42</v>
      </c>
      <c r="B112" s="142" t="s">
        <v>138</v>
      </c>
      <c r="C112" s="142">
        <v>1998</v>
      </c>
      <c r="D112" s="142" t="s">
        <v>35</v>
      </c>
      <c r="E112" s="142">
        <v>66.7</v>
      </c>
      <c r="F112" s="142">
        <v>24</v>
      </c>
      <c r="G112" s="76">
        <v>98</v>
      </c>
      <c r="H112" s="76">
        <f>G112</f>
        <v>98</v>
      </c>
      <c r="I112" s="76">
        <v>2</v>
      </c>
      <c r="J112" s="70"/>
    </row>
    <row r="113" spans="1:10" s="10" customFormat="1" ht="14.25" customHeight="1">
      <c r="A113" s="76">
        <v>43</v>
      </c>
      <c r="B113" s="142" t="s">
        <v>50</v>
      </c>
      <c r="C113" s="142">
        <v>1998</v>
      </c>
      <c r="D113" s="142" t="s">
        <v>11</v>
      </c>
      <c r="E113" s="142">
        <v>67.4</v>
      </c>
      <c r="F113" s="142">
        <v>32</v>
      </c>
      <c r="G113" s="76">
        <v>90</v>
      </c>
      <c r="H113" s="76">
        <f>G113*2</f>
        <v>180</v>
      </c>
      <c r="I113" s="76">
        <v>1</v>
      </c>
      <c r="J113" s="70"/>
    </row>
    <row r="114" spans="1:10" s="72" customFormat="1" ht="14.25" customHeight="1">
      <c r="A114" s="70"/>
      <c r="B114" s="101"/>
      <c r="C114" s="101"/>
      <c r="D114" s="101"/>
      <c r="E114" s="101"/>
      <c r="F114" s="101"/>
      <c r="G114" s="101"/>
      <c r="H114" s="70"/>
      <c r="I114" s="101"/>
      <c r="J114" s="101"/>
    </row>
    <row r="115" spans="1:10" s="10" customFormat="1" ht="14.25" customHeight="1" thickBot="1">
      <c r="A115" s="129" t="s">
        <v>51</v>
      </c>
      <c r="B115" s="151"/>
      <c r="C115" s="151"/>
      <c r="D115" s="151"/>
      <c r="E115" s="151"/>
      <c r="F115" s="151"/>
      <c r="G115" s="151"/>
      <c r="H115" s="151"/>
      <c r="I115" s="151"/>
      <c r="J115" s="70"/>
    </row>
    <row r="116" spans="1:10" s="10" customFormat="1" ht="15">
      <c r="A116" s="176" t="s">
        <v>1</v>
      </c>
      <c r="B116" s="176" t="s">
        <v>2</v>
      </c>
      <c r="C116" s="176" t="s">
        <v>3</v>
      </c>
      <c r="D116" s="176" t="s">
        <v>4</v>
      </c>
      <c r="E116" s="177" t="s">
        <v>5</v>
      </c>
      <c r="F116" s="177" t="s">
        <v>6</v>
      </c>
      <c r="G116" s="177" t="s">
        <v>7</v>
      </c>
      <c r="H116" s="177" t="s">
        <v>8</v>
      </c>
      <c r="I116" s="177" t="s">
        <v>9</v>
      </c>
      <c r="J116" s="99"/>
    </row>
    <row r="117" spans="1:10" s="10" customFormat="1" ht="14.25" customHeight="1">
      <c r="A117" s="76">
        <v>44</v>
      </c>
      <c r="B117" s="142" t="s">
        <v>139</v>
      </c>
      <c r="C117" s="142">
        <v>1996</v>
      </c>
      <c r="D117" s="142" t="s">
        <v>35</v>
      </c>
      <c r="E117" s="142">
        <v>73</v>
      </c>
      <c r="F117" s="142">
        <v>32</v>
      </c>
      <c r="G117" s="76">
        <v>80</v>
      </c>
      <c r="H117" s="76">
        <f>G117*2</f>
        <v>160</v>
      </c>
      <c r="I117" s="76">
        <v>1</v>
      </c>
      <c r="J117" s="70"/>
    </row>
    <row r="118" spans="1:11" s="10" customFormat="1" ht="12.75">
      <c r="A118" s="76">
        <v>45</v>
      </c>
      <c r="B118" s="142" t="s">
        <v>140</v>
      </c>
      <c r="C118" s="142">
        <v>1998</v>
      </c>
      <c r="D118" s="142" t="s">
        <v>13</v>
      </c>
      <c r="E118" s="142">
        <v>69.4</v>
      </c>
      <c r="F118" s="142">
        <v>24</v>
      </c>
      <c r="G118" s="76">
        <v>143</v>
      </c>
      <c r="H118" s="76">
        <f>G118</f>
        <v>143</v>
      </c>
      <c r="I118" s="76">
        <v>2</v>
      </c>
      <c r="J118" s="70"/>
      <c r="K118" s="9"/>
    </row>
    <row r="119" spans="1:11" s="10" customFormat="1" ht="12.75">
      <c r="A119" s="76">
        <v>46</v>
      </c>
      <c r="B119" s="142" t="s">
        <v>39</v>
      </c>
      <c r="C119" s="142">
        <v>2000</v>
      </c>
      <c r="D119" s="142" t="s">
        <v>31</v>
      </c>
      <c r="E119" s="142">
        <v>69.2</v>
      </c>
      <c r="F119" s="142">
        <v>24</v>
      </c>
      <c r="G119" s="76">
        <v>100</v>
      </c>
      <c r="H119" s="76">
        <f>G119</f>
        <v>100</v>
      </c>
      <c r="I119" s="76">
        <v>3</v>
      </c>
      <c r="J119" s="70"/>
      <c r="K119" s="9"/>
    </row>
    <row r="120" spans="1:10" s="10" customFormat="1" ht="12" customHeight="1">
      <c r="A120" s="70"/>
      <c r="B120" s="70"/>
      <c r="C120" s="70"/>
      <c r="D120" s="70"/>
      <c r="E120" s="70"/>
      <c r="F120" s="70"/>
      <c r="G120" s="70"/>
      <c r="H120" s="70"/>
      <c r="I120" s="70"/>
      <c r="J120" s="70"/>
    </row>
    <row r="121" spans="1:10" s="10" customFormat="1" ht="13.5" thickBot="1">
      <c r="A121" s="129" t="s">
        <v>52</v>
      </c>
      <c r="B121" s="151"/>
      <c r="C121" s="151"/>
      <c r="D121" s="151"/>
      <c r="E121" s="151"/>
      <c r="F121" s="151"/>
      <c r="G121" s="151"/>
      <c r="H121" s="151"/>
      <c r="I121" s="151"/>
      <c r="J121" s="70"/>
    </row>
    <row r="122" spans="1:10" s="10" customFormat="1" ht="15.75" thickBot="1">
      <c r="A122" s="132" t="s">
        <v>1</v>
      </c>
      <c r="B122" s="132" t="s">
        <v>2</v>
      </c>
      <c r="C122" s="132" t="s">
        <v>3</v>
      </c>
      <c r="D122" s="132" t="s">
        <v>4</v>
      </c>
      <c r="E122" s="133" t="s">
        <v>5</v>
      </c>
      <c r="F122" s="133" t="s">
        <v>6</v>
      </c>
      <c r="G122" s="133" t="s">
        <v>7</v>
      </c>
      <c r="H122" s="133" t="s">
        <v>8</v>
      </c>
      <c r="I122" s="133" t="s">
        <v>9</v>
      </c>
      <c r="J122" s="99"/>
    </row>
    <row r="123" spans="1:10" s="10" customFormat="1" ht="14.25" customHeight="1">
      <c r="A123" s="76">
        <v>47</v>
      </c>
      <c r="B123" s="76" t="s">
        <v>141</v>
      </c>
      <c r="C123" s="76">
        <v>1997</v>
      </c>
      <c r="D123" s="76" t="s">
        <v>57</v>
      </c>
      <c r="E123" s="76">
        <v>73.9</v>
      </c>
      <c r="F123" s="76">
        <v>24</v>
      </c>
      <c r="G123" s="76">
        <v>78</v>
      </c>
      <c r="H123" s="76">
        <f>G123</f>
        <v>78</v>
      </c>
      <c r="I123" s="76">
        <v>3</v>
      </c>
      <c r="J123" s="70"/>
    </row>
    <row r="124" spans="1:10" s="10" customFormat="1" ht="13.5" customHeight="1">
      <c r="A124" s="75">
        <v>48</v>
      </c>
      <c r="B124" s="138" t="s">
        <v>43</v>
      </c>
      <c r="C124" s="138">
        <v>2001</v>
      </c>
      <c r="D124" s="142" t="s">
        <v>11</v>
      </c>
      <c r="E124" s="138">
        <v>77.9</v>
      </c>
      <c r="F124" s="138">
        <v>32</v>
      </c>
      <c r="G124" s="140">
        <v>83</v>
      </c>
      <c r="H124" s="75">
        <f>G124*2</f>
        <v>166</v>
      </c>
      <c r="I124" s="75">
        <v>1</v>
      </c>
      <c r="J124" s="70"/>
    </row>
    <row r="125" spans="1:14" s="10" customFormat="1" ht="13.5" customHeight="1">
      <c r="A125" s="76">
        <v>49</v>
      </c>
      <c r="B125" s="76" t="s">
        <v>116</v>
      </c>
      <c r="C125" s="76">
        <v>1999</v>
      </c>
      <c r="D125" s="102" t="s">
        <v>129</v>
      </c>
      <c r="E125" s="103">
        <v>75.4</v>
      </c>
      <c r="F125" s="142">
        <v>24</v>
      </c>
      <c r="G125" s="76">
        <v>162</v>
      </c>
      <c r="H125" s="76">
        <f>G125</f>
        <v>162</v>
      </c>
      <c r="I125" s="76">
        <v>2</v>
      </c>
      <c r="J125" s="70"/>
      <c r="K125" s="70"/>
      <c r="L125" s="70"/>
      <c r="M125" s="100"/>
      <c r="N125" s="99"/>
    </row>
    <row r="126" spans="1:14" s="10" customFormat="1" ht="13.5" customHeight="1">
      <c r="A126" s="70"/>
      <c r="B126" s="70"/>
      <c r="C126" s="70"/>
      <c r="D126" s="107"/>
      <c r="E126" s="70"/>
      <c r="F126" s="101"/>
      <c r="G126" s="70"/>
      <c r="H126" s="70"/>
      <c r="I126" s="70"/>
      <c r="J126" s="70"/>
      <c r="K126" s="70"/>
      <c r="L126" s="70"/>
      <c r="M126" s="100"/>
      <c r="N126" s="99"/>
    </row>
    <row r="127" spans="1:10" s="10" customFormat="1" ht="12" customHeight="1" thickBot="1">
      <c r="A127" s="129" t="s">
        <v>54</v>
      </c>
      <c r="B127" s="151"/>
      <c r="C127" s="151"/>
      <c r="D127" s="151"/>
      <c r="E127" s="151"/>
      <c r="F127" s="151"/>
      <c r="G127" s="151"/>
      <c r="H127" s="151"/>
      <c r="I127" s="151"/>
      <c r="J127" s="70"/>
    </row>
    <row r="128" spans="1:11" s="4" customFormat="1" ht="15">
      <c r="A128" s="176" t="s">
        <v>1</v>
      </c>
      <c r="B128" s="176" t="s">
        <v>2</v>
      </c>
      <c r="C128" s="176" t="s">
        <v>3</v>
      </c>
      <c r="D128" s="176" t="s">
        <v>4</v>
      </c>
      <c r="E128" s="177" t="s">
        <v>5</v>
      </c>
      <c r="F128" s="177" t="s">
        <v>6</v>
      </c>
      <c r="G128" s="177" t="s">
        <v>7</v>
      </c>
      <c r="H128" s="177" t="s">
        <v>8</v>
      </c>
      <c r="I128" s="177" t="s">
        <v>9</v>
      </c>
      <c r="J128" s="99"/>
      <c r="K128" s="10"/>
    </row>
    <row r="129" spans="1:11" s="10" customFormat="1" ht="12.75">
      <c r="A129" s="76">
        <v>50</v>
      </c>
      <c r="B129" s="142" t="s">
        <v>55</v>
      </c>
      <c r="C129" s="142">
        <v>1998</v>
      </c>
      <c r="D129" s="164" t="s">
        <v>11</v>
      </c>
      <c r="E129" s="142">
        <v>83.4</v>
      </c>
      <c r="F129" s="142">
        <v>32</v>
      </c>
      <c r="G129" s="76">
        <v>54</v>
      </c>
      <c r="H129" s="76">
        <f>G129*2</f>
        <v>108</v>
      </c>
      <c r="I129" s="76">
        <v>2</v>
      </c>
      <c r="J129" s="70"/>
      <c r="K129" s="9"/>
    </row>
    <row r="130" spans="1:11" s="10" customFormat="1" ht="12.75">
      <c r="A130" s="76">
        <v>51</v>
      </c>
      <c r="B130" s="142" t="s">
        <v>56</v>
      </c>
      <c r="C130" s="142">
        <v>1998</v>
      </c>
      <c r="D130" s="142" t="s">
        <v>57</v>
      </c>
      <c r="E130" s="142">
        <v>82.2</v>
      </c>
      <c r="F130" s="142">
        <v>32</v>
      </c>
      <c r="G130" s="76">
        <v>51</v>
      </c>
      <c r="H130" s="76">
        <f>G130*2</f>
        <v>102</v>
      </c>
      <c r="I130" s="76">
        <v>3</v>
      </c>
      <c r="J130" s="70"/>
      <c r="K130" s="9"/>
    </row>
    <row r="131" spans="1:10" s="10" customFormat="1" ht="13.5" customHeight="1">
      <c r="A131" s="75">
        <v>52</v>
      </c>
      <c r="B131" s="136" t="s">
        <v>53</v>
      </c>
      <c r="C131" s="136">
        <v>1996</v>
      </c>
      <c r="D131" s="136" t="s">
        <v>13</v>
      </c>
      <c r="E131" s="136">
        <v>79.6</v>
      </c>
      <c r="F131" s="136">
        <v>32</v>
      </c>
      <c r="G131" s="104">
        <v>95</v>
      </c>
      <c r="H131" s="76">
        <f>G131*2</f>
        <v>190</v>
      </c>
      <c r="I131" s="75">
        <v>1</v>
      </c>
      <c r="J131" s="70"/>
    </row>
    <row r="132" spans="1:10" s="10" customFormat="1" ht="14.25" customHeight="1">
      <c r="A132" s="76">
        <v>53</v>
      </c>
      <c r="B132" s="76" t="s">
        <v>142</v>
      </c>
      <c r="C132" s="76">
        <v>1996</v>
      </c>
      <c r="D132" s="76" t="s">
        <v>129</v>
      </c>
      <c r="E132" s="76">
        <v>81</v>
      </c>
      <c r="F132" s="76">
        <v>24</v>
      </c>
      <c r="G132" s="76">
        <v>40</v>
      </c>
      <c r="H132" s="76">
        <f>G132</f>
        <v>40</v>
      </c>
      <c r="I132" s="76">
        <v>5</v>
      </c>
      <c r="J132" s="70"/>
    </row>
    <row r="133" spans="1:10" s="10" customFormat="1" ht="14.25" customHeight="1">
      <c r="A133" s="75">
        <v>54</v>
      </c>
      <c r="B133" s="136" t="s">
        <v>136</v>
      </c>
      <c r="C133" s="136">
        <v>1999</v>
      </c>
      <c r="D133" s="142" t="s">
        <v>31</v>
      </c>
      <c r="E133" s="136">
        <v>78.4</v>
      </c>
      <c r="F133" s="136">
        <v>24</v>
      </c>
      <c r="G133" s="75">
        <v>93</v>
      </c>
      <c r="H133" s="148">
        <f>G133</f>
        <v>93</v>
      </c>
      <c r="I133" s="148">
        <v>4</v>
      </c>
      <c r="J133" s="70"/>
    </row>
    <row r="134" spans="1:10" s="10" customFormat="1" ht="14.25" customHeight="1">
      <c r="A134" s="70"/>
      <c r="B134" s="101"/>
      <c r="C134" s="101"/>
      <c r="D134" s="101"/>
      <c r="E134" s="101"/>
      <c r="F134" s="101"/>
      <c r="G134" s="70"/>
      <c r="H134" s="70"/>
      <c r="I134" s="70"/>
      <c r="J134" s="70"/>
    </row>
    <row r="135" spans="1:10" s="10" customFormat="1" ht="13.5" thickBot="1">
      <c r="A135" s="129" t="s">
        <v>58</v>
      </c>
      <c r="B135" s="151"/>
      <c r="C135" s="151"/>
      <c r="D135" s="151"/>
      <c r="E135" s="151"/>
      <c r="F135" s="151"/>
      <c r="G135" s="151"/>
      <c r="H135" s="151"/>
      <c r="I135" s="151"/>
      <c r="J135" s="70"/>
    </row>
    <row r="136" spans="1:10" s="10" customFormat="1" ht="15.75" thickBot="1">
      <c r="A136" s="132" t="s">
        <v>1</v>
      </c>
      <c r="B136" s="132" t="s">
        <v>2</v>
      </c>
      <c r="C136" s="132" t="s">
        <v>3</v>
      </c>
      <c r="D136" s="132" t="s">
        <v>4</v>
      </c>
      <c r="E136" s="133" t="s">
        <v>5</v>
      </c>
      <c r="F136" s="133" t="s">
        <v>6</v>
      </c>
      <c r="G136" s="133" t="s">
        <v>7</v>
      </c>
      <c r="H136" s="133" t="s">
        <v>8</v>
      </c>
      <c r="I136" s="133" t="s">
        <v>9</v>
      </c>
      <c r="J136" s="99"/>
    </row>
    <row r="137" spans="1:22" s="10" customFormat="1" ht="15">
      <c r="A137" s="75">
        <v>55</v>
      </c>
      <c r="B137" s="75" t="s">
        <v>59</v>
      </c>
      <c r="C137" s="75">
        <v>1995</v>
      </c>
      <c r="D137" s="188" t="s">
        <v>13</v>
      </c>
      <c r="E137" s="75">
        <v>89.3</v>
      </c>
      <c r="F137" s="75">
        <v>32</v>
      </c>
      <c r="G137" s="75">
        <v>82</v>
      </c>
      <c r="H137" s="148">
        <f>G137*2</f>
        <v>164</v>
      </c>
      <c r="I137" s="148">
        <v>1</v>
      </c>
      <c r="J137" s="70"/>
      <c r="U137"/>
      <c r="V137"/>
    </row>
    <row r="138" spans="1:10" s="10" customFormat="1" ht="14.25" customHeight="1">
      <c r="A138" s="70"/>
      <c r="B138" s="70"/>
      <c r="C138" s="70"/>
      <c r="D138" s="70"/>
      <c r="E138" s="70"/>
      <c r="F138" s="70"/>
      <c r="G138" s="70"/>
      <c r="H138" s="70"/>
      <c r="I138" s="70"/>
      <c r="J138" s="70"/>
    </row>
    <row r="139" spans="1:10" s="10" customFormat="1" ht="12.75" customHeight="1" thickBot="1">
      <c r="A139" s="129" t="s">
        <v>60</v>
      </c>
      <c r="B139" s="151"/>
      <c r="C139" s="151"/>
      <c r="D139" s="151"/>
      <c r="E139" s="151"/>
      <c r="F139" s="151"/>
      <c r="G139" s="151"/>
      <c r="H139" s="151"/>
      <c r="I139" s="151"/>
      <c r="J139" s="70"/>
    </row>
    <row r="140" spans="1:10" s="10" customFormat="1" ht="15.75" thickBot="1">
      <c r="A140" s="176" t="s">
        <v>1</v>
      </c>
      <c r="B140" s="176" t="s">
        <v>2</v>
      </c>
      <c r="C140" s="176" t="s">
        <v>3</v>
      </c>
      <c r="D140" s="176" t="s">
        <v>4</v>
      </c>
      <c r="E140" s="177" t="s">
        <v>5</v>
      </c>
      <c r="F140" s="177" t="s">
        <v>6</v>
      </c>
      <c r="G140" s="177" t="s">
        <v>7</v>
      </c>
      <c r="H140" s="133" t="s">
        <v>8</v>
      </c>
      <c r="I140" s="133" t="s">
        <v>9</v>
      </c>
      <c r="J140" s="99"/>
    </row>
    <row r="141" spans="1:10" s="10" customFormat="1" ht="13.5" customHeight="1">
      <c r="A141" s="76">
        <v>56</v>
      </c>
      <c r="B141" s="76" t="s">
        <v>61</v>
      </c>
      <c r="C141" s="76">
        <v>1996</v>
      </c>
      <c r="D141" s="138" t="s">
        <v>35</v>
      </c>
      <c r="E141" s="76">
        <v>100.1</v>
      </c>
      <c r="F141" s="76">
        <v>24</v>
      </c>
      <c r="G141" s="76">
        <v>69</v>
      </c>
      <c r="H141" s="189">
        <f>G141</f>
        <v>69</v>
      </c>
      <c r="I141" s="148">
        <v>1</v>
      </c>
      <c r="J141" s="70"/>
    </row>
    <row r="142" spans="1:11" s="10" customFormat="1" ht="12.75">
      <c r="A142" s="185">
        <v>57</v>
      </c>
      <c r="B142" s="75" t="s">
        <v>46</v>
      </c>
      <c r="C142" s="75">
        <v>1999</v>
      </c>
      <c r="D142" s="75" t="s">
        <v>11</v>
      </c>
      <c r="E142" s="75">
        <v>104.9</v>
      </c>
      <c r="F142" s="75">
        <v>24</v>
      </c>
      <c r="G142" s="75">
        <v>33</v>
      </c>
      <c r="H142" s="148">
        <f>G142</f>
        <v>33</v>
      </c>
      <c r="I142" s="136">
        <v>2</v>
      </c>
      <c r="J142" s="70"/>
      <c r="K142" s="9"/>
    </row>
    <row r="143" spans="1:10" s="10" customFormat="1" ht="10.5" customHeight="1">
      <c r="A143" s="70"/>
      <c r="B143" s="70"/>
      <c r="C143" s="190"/>
      <c r="D143" s="70"/>
      <c r="E143" s="70"/>
      <c r="F143" s="70"/>
      <c r="G143" s="70"/>
      <c r="H143" s="70"/>
      <c r="I143" s="70"/>
      <c r="J143" s="70"/>
    </row>
    <row r="144" spans="1:10" s="10" customFormat="1" ht="11.25" customHeight="1" thickBot="1">
      <c r="A144" s="129" t="s">
        <v>62</v>
      </c>
      <c r="B144" s="151"/>
      <c r="C144" s="151"/>
      <c r="D144" s="151"/>
      <c r="E144" s="151"/>
      <c r="F144" s="151"/>
      <c r="G144" s="151"/>
      <c r="H144" s="151"/>
      <c r="I144" s="151"/>
      <c r="J144" s="70"/>
    </row>
    <row r="145" spans="1:10" s="10" customFormat="1" ht="15.75" thickBot="1">
      <c r="A145" s="132" t="s">
        <v>1</v>
      </c>
      <c r="B145" s="132" t="s">
        <v>2</v>
      </c>
      <c r="C145" s="132" t="s">
        <v>3</v>
      </c>
      <c r="D145" s="132" t="s">
        <v>4</v>
      </c>
      <c r="E145" s="133" t="s">
        <v>5</v>
      </c>
      <c r="F145" s="133" t="s">
        <v>6</v>
      </c>
      <c r="G145" s="133" t="s">
        <v>7</v>
      </c>
      <c r="H145" s="133" t="s">
        <v>8</v>
      </c>
      <c r="I145" s="133" t="s">
        <v>9</v>
      </c>
      <c r="J145" s="99"/>
    </row>
    <row r="146" spans="1:10" s="72" customFormat="1" ht="12.75">
      <c r="A146" s="142">
        <v>58</v>
      </c>
      <c r="B146" s="142" t="s">
        <v>143</v>
      </c>
      <c r="C146" s="142">
        <v>1997</v>
      </c>
      <c r="D146" s="138" t="s">
        <v>35</v>
      </c>
      <c r="E146" s="142">
        <v>111.3</v>
      </c>
      <c r="F146" s="142">
        <v>24</v>
      </c>
      <c r="G146" s="142">
        <v>80</v>
      </c>
      <c r="H146" s="142">
        <f>G146</f>
        <v>80</v>
      </c>
      <c r="I146" s="142">
        <v>2</v>
      </c>
      <c r="J146" s="101"/>
    </row>
    <row r="147" spans="1:10" s="10" customFormat="1" ht="13.5" customHeight="1">
      <c r="A147" s="76">
        <v>59</v>
      </c>
      <c r="B147" s="75" t="s">
        <v>121</v>
      </c>
      <c r="C147" s="104">
        <v>1995</v>
      </c>
      <c r="D147" s="105" t="s">
        <v>129</v>
      </c>
      <c r="E147" s="106">
        <v>134.6</v>
      </c>
      <c r="F147" s="76">
        <v>24</v>
      </c>
      <c r="G147" s="76">
        <v>120</v>
      </c>
      <c r="H147" s="142">
        <f>G147</f>
        <v>120</v>
      </c>
      <c r="I147" s="148">
        <v>1</v>
      </c>
      <c r="J147" s="70"/>
    </row>
    <row r="148" spans="1:10" s="10" customFormat="1" ht="13.5" customHeight="1">
      <c r="A148" s="76">
        <v>60</v>
      </c>
      <c r="B148" s="75" t="s">
        <v>122</v>
      </c>
      <c r="C148" s="104">
        <v>1995</v>
      </c>
      <c r="D148" s="105" t="s">
        <v>129</v>
      </c>
      <c r="E148" s="106">
        <v>116.2</v>
      </c>
      <c r="F148" s="76">
        <v>24</v>
      </c>
      <c r="G148" s="76">
        <v>50</v>
      </c>
      <c r="H148" s="142">
        <f>G148</f>
        <v>50</v>
      </c>
      <c r="I148" s="148">
        <v>3</v>
      </c>
      <c r="J148" s="70"/>
    </row>
    <row r="149" spans="1:10" s="10" customFormat="1" ht="12.75" customHeight="1">
      <c r="A149" s="70"/>
      <c r="B149" s="70"/>
      <c r="C149" s="70"/>
      <c r="D149" s="191"/>
      <c r="E149" s="70"/>
      <c r="F149" s="70"/>
      <c r="G149" s="70"/>
      <c r="H149" s="70"/>
      <c r="I149" s="70"/>
      <c r="J149" s="70"/>
    </row>
    <row r="150" spans="1:10" s="10" customFormat="1" ht="12.75">
      <c r="A150" s="70"/>
      <c r="B150" s="70"/>
      <c r="C150" s="70"/>
      <c r="D150" s="70"/>
      <c r="E150" s="70"/>
      <c r="F150" s="70"/>
      <c r="G150" s="70"/>
      <c r="H150" s="70"/>
      <c r="I150" s="70"/>
      <c r="J150" s="70"/>
    </row>
    <row r="151" spans="1:10" s="10" customFormat="1" ht="13.5" thickBot="1">
      <c r="A151" s="129" t="s">
        <v>63</v>
      </c>
      <c r="B151" s="151"/>
      <c r="C151" s="151"/>
      <c r="D151" s="151"/>
      <c r="E151" s="151"/>
      <c r="F151" s="151"/>
      <c r="G151" s="151"/>
      <c r="H151" s="151"/>
      <c r="I151" s="151"/>
      <c r="J151" s="70"/>
    </row>
    <row r="152" spans="1:10" s="10" customFormat="1" ht="15.75" thickBot="1">
      <c r="A152" s="132" t="s">
        <v>1</v>
      </c>
      <c r="B152" s="132" t="s">
        <v>2</v>
      </c>
      <c r="C152" s="132" t="s">
        <v>3</v>
      </c>
      <c r="D152" s="132" t="s">
        <v>4</v>
      </c>
      <c r="E152" s="133" t="s">
        <v>5</v>
      </c>
      <c r="F152" s="133" t="s">
        <v>6</v>
      </c>
      <c r="G152" s="133" t="s">
        <v>7</v>
      </c>
      <c r="H152" s="133" t="s">
        <v>8</v>
      </c>
      <c r="I152" s="133" t="s">
        <v>9</v>
      </c>
      <c r="J152" s="99"/>
    </row>
    <row r="153" spans="1:11" s="72" customFormat="1" ht="12.75">
      <c r="A153" s="169">
        <v>61</v>
      </c>
      <c r="B153" s="138" t="s">
        <v>137</v>
      </c>
      <c r="C153" s="138">
        <v>1999</v>
      </c>
      <c r="D153" s="138" t="s">
        <v>35</v>
      </c>
      <c r="E153" s="138">
        <v>60.5</v>
      </c>
      <c r="F153" s="138">
        <v>24</v>
      </c>
      <c r="G153" s="138">
        <v>27</v>
      </c>
      <c r="H153" s="139">
        <f>G153</f>
        <v>27</v>
      </c>
      <c r="I153" s="138">
        <v>2</v>
      </c>
      <c r="J153" s="101"/>
      <c r="K153" s="71"/>
    </row>
    <row r="154" spans="1:11" s="72" customFormat="1" ht="12.75">
      <c r="A154" s="136">
        <v>62</v>
      </c>
      <c r="B154" s="136" t="s">
        <v>48</v>
      </c>
      <c r="C154" s="136">
        <v>1998</v>
      </c>
      <c r="D154" s="136" t="s">
        <v>129</v>
      </c>
      <c r="E154" s="136">
        <v>59.1</v>
      </c>
      <c r="F154" s="136">
        <v>24</v>
      </c>
      <c r="G154" s="136">
        <v>51</v>
      </c>
      <c r="H154" s="136">
        <f>G154</f>
        <v>51</v>
      </c>
      <c r="I154" s="136">
        <v>1</v>
      </c>
      <c r="J154" s="101"/>
      <c r="K154" s="71"/>
    </row>
    <row r="155" spans="1:11" s="72" customFormat="1" ht="12.75">
      <c r="A155" s="101"/>
      <c r="B155" s="101"/>
      <c r="C155" s="101"/>
      <c r="D155" s="101"/>
      <c r="E155" s="101"/>
      <c r="F155" s="101"/>
      <c r="G155" s="101"/>
      <c r="H155" s="101"/>
      <c r="I155" s="101"/>
      <c r="J155" s="101"/>
      <c r="K155" s="71"/>
    </row>
    <row r="156" spans="1:10" s="10" customFormat="1" ht="13.5" thickBot="1">
      <c r="A156" s="129" t="s">
        <v>64</v>
      </c>
      <c r="B156" s="151"/>
      <c r="C156" s="151"/>
      <c r="D156" s="151"/>
      <c r="E156" s="151"/>
      <c r="F156" s="151"/>
      <c r="G156" s="151"/>
      <c r="H156" s="151"/>
      <c r="I156" s="151"/>
      <c r="J156" s="70"/>
    </row>
    <row r="157" spans="1:10" s="10" customFormat="1" ht="15">
      <c r="A157" s="176" t="s">
        <v>1</v>
      </c>
      <c r="B157" s="176" t="s">
        <v>2</v>
      </c>
      <c r="C157" s="176" t="s">
        <v>3</v>
      </c>
      <c r="D157" s="176" t="s">
        <v>4</v>
      </c>
      <c r="E157" s="177" t="s">
        <v>5</v>
      </c>
      <c r="F157" s="177" t="s">
        <v>6</v>
      </c>
      <c r="G157" s="177" t="s">
        <v>7</v>
      </c>
      <c r="H157" s="177" t="s">
        <v>8</v>
      </c>
      <c r="I157" s="177" t="s">
        <v>9</v>
      </c>
      <c r="J157" s="99"/>
    </row>
    <row r="158" spans="1:11" s="72" customFormat="1" ht="12.75">
      <c r="A158" s="185">
        <v>63</v>
      </c>
      <c r="B158" s="136" t="s">
        <v>106</v>
      </c>
      <c r="C158" s="136">
        <v>1981</v>
      </c>
      <c r="D158" s="136" t="s">
        <v>107</v>
      </c>
      <c r="E158" s="136">
        <v>65.5</v>
      </c>
      <c r="F158" s="136">
        <v>32</v>
      </c>
      <c r="G158" s="192">
        <v>95</v>
      </c>
      <c r="H158" s="142">
        <f>G158*2</f>
        <v>190</v>
      </c>
      <c r="I158" s="180">
        <v>1</v>
      </c>
      <c r="J158" s="101"/>
      <c r="K158" s="71"/>
    </row>
    <row r="159" spans="1:10" s="10" customFormat="1" ht="14.25" customHeight="1">
      <c r="A159" s="76">
        <v>64</v>
      </c>
      <c r="B159" s="142" t="s">
        <v>138</v>
      </c>
      <c r="C159" s="142">
        <v>1998</v>
      </c>
      <c r="D159" s="142" t="s">
        <v>35</v>
      </c>
      <c r="E159" s="142">
        <v>66.7</v>
      </c>
      <c r="F159" s="142">
        <v>24</v>
      </c>
      <c r="G159" s="76">
        <v>98</v>
      </c>
      <c r="H159" s="76">
        <f>G159</f>
        <v>98</v>
      </c>
      <c r="I159" s="76">
        <v>3</v>
      </c>
      <c r="J159" s="70"/>
    </row>
    <row r="160" spans="1:10" s="10" customFormat="1" ht="14.25" customHeight="1">
      <c r="A160" s="76">
        <v>65</v>
      </c>
      <c r="B160" s="142" t="s">
        <v>50</v>
      </c>
      <c r="C160" s="142">
        <v>1998</v>
      </c>
      <c r="D160" s="142" t="s">
        <v>11</v>
      </c>
      <c r="E160" s="142">
        <v>67.4</v>
      </c>
      <c r="F160" s="142">
        <v>32</v>
      </c>
      <c r="G160" s="76">
        <v>90</v>
      </c>
      <c r="H160" s="76">
        <f>G160*2</f>
        <v>180</v>
      </c>
      <c r="I160" s="76">
        <v>2</v>
      </c>
      <c r="J160" s="70"/>
    </row>
    <row r="161" spans="1:10" s="72" customFormat="1" ht="14.25" customHeight="1">
      <c r="A161" s="101"/>
      <c r="B161" s="101"/>
      <c r="C161" s="101"/>
      <c r="D161" s="101"/>
      <c r="E161" s="101"/>
      <c r="F161" s="101"/>
      <c r="G161" s="101"/>
      <c r="H161" s="101"/>
      <c r="I161" s="101"/>
      <c r="J161" s="101"/>
    </row>
    <row r="162" spans="1:10" s="72" customFormat="1" ht="13.5" thickBot="1">
      <c r="A162" s="193" t="s">
        <v>65</v>
      </c>
      <c r="B162" s="194"/>
      <c r="C162" s="194"/>
      <c r="D162" s="194"/>
      <c r="E162" s="194"/>
      <c r="F162" s="194"/>
      <c r="G162" s="194"/>
      <c r="H162" s="194"/>
      <c r="I162" s="194"/>
      <c r="J162" s="101"/>
    </row>
    <row r="163" spans="1:11" s="72" customFormat="1" ht="13.5" customHeight="1" thickBot="1">
      <c r="A163" s="186" t="s">
        <v>1</v>
      </c>
      <c r="B163" s="186" t="s">
        <v>2</v>
      </c>
      <c r="C163" s="186" t="s">
        <v>3</v>
      </c>
      <c r="D163" s="186" t="s">
        <v>4</v>
      </c>
      <c r="E163" s="187" t="s">
        <v>5</v>
      </c>
      <c r="F163" s="187" t="s">
        <v>6</v>
      </c>
      <c r="G163" s="187" t="s">
        <v>7</v>
      </c>
      <c r="H163" s="187" t="s">
        <v>8</v>
      </c>
      <c r="I163" s="187" t="s">
        <v>9</v>
      </c>
      <c r="J163" s="195"/>
      <c r="K163" s="73"/>
    </row>
    <row r="164" spans="1:10" s="72" customFormat="1" ht="12.75">
      <c r="A164" s="196">
        <v>66</v>
      </c>
      <c r="B164" s="196" t="s">
        <v>66</v>
      </c>
      <c r="C164" s="196">
        <v>1981</v>
      </c>
      <c r="D164" s="138" t="s">
        <v>13</v>
      </c>
      <c r="E164" s="196">
        <v>69.2</v>
      </c>
      <c r="F164" s="196">
        <v>32</v>
      </c>
      <c r="G164" s="196">
        <v>110</v>
      </c>
      <c r="H164" s="138">
        <f>G164*2</f>
        <v>220</v>
      </c>
      <c r="I164" s="196">
        <v>1</v>
      </c>
      <c r="J164" s="109"/>
    </row>
    <row r="165" spans="1:10" s="10" customFormat="1" ht="14.25" customHeight="1">
      <c r="A165" s="76">
        <v>67</v>
      </c>
      <c r="B165" s="142" t="s">
        <v>139</v>
      </c>
      <c r="C165" s="142">
        <v>1996</v>
      </c>
      <c r="D165" s="142" t="s">
        <v>35</v>
      </c>
      <c r="E165" s="142">
        <v>73</v>
      </c>
      <c r="F165" s="142">
        <v>32</v>
      </c>
      <c r="G165" s="76">
        <v>80</v>
      </c>
      <c r="H165" s="76">
        <f>G165*2</f>
        <v>160</v>
      </c>
      <c r="I165" s="76">
        <v>2</v>
      </c>
      <c r="J165" s="70"/>
    </row>
    <row r="166" spans="1:11" s="10" customFormat="1" ht="12.75">
      <c r="A166" s="76">
        <v>68</v>
      </c>
      <c r="B166" s="142" t="s">
        <v>140</v>
      </c>
      <c r="C166" s="142">
        <v>1998</v>
      </c>
      <c r="D166" s="142" t="s">
        <v>13</v>
      </c>
      <c r="E166" s="142">
        <v>69.4</v>
      </c>
      <c r="F166" s="142">
        <v>24</v>
      </c>
      <c r="G166" s="76">
        <v>143</v>
      </c>
      <c r="H166" s="76">
        <f>G166</f>
        <v>143</v>
      </c>
      <c r="I166" s="76">
        <v>3</v>
      </c>
      <c r="J166" s="70"/>
      <c r="K166" s="9"/>
    </row>
    <row r="167" spans="1:11" s="72" customFormat="1" ht="12.75">
      <c r="A167" s="101"/>
      <c r="B167" s="101"/>
      <c r="C167" s="101"/>
      <c r="D167" s="101"/>
      <c r="E167" s="101"/>
      <c r="F167" s="101"/>
      <c r="G167" s="101"/>
      <c r="H167" s="101"/>
      <c r="I167" s="101"/>
      <c r="J167" s="101"/>
      <c r="K167" s="71"/>
    </row>
    <row r="168" spans="1:10" s="10" customFormat="1" ht="13.5" thickBot="1">
      <c r="A168" s="129" t="s">
        <v>67</v>
      </c>
      <c r="B168" s="151"/>
      <c r="C168" s="151"/>
      <c r="D168" s="151"/>
      <c r="E168" s="151"/>
      <c r="F168" s="151"/>
      <c r="G168" s="151"/>
      <c r="H168" s="151"/>
      <c r="I168" s="151"/>
      <c r="J168" s="70"/>
    </row>
    <row r="169" spans="1:10" s="10" customFormat="1" ht="15.75" thickBot="1">
      <c r="A169" s="132" t="s">
        <v>1</v>
      </c>
      <c r="B169" s="132" t="s">
        <v>2</v>
      </c>
      <c r="C169" s="132" t="s">
        <v>3</v>
      </c>
      <c r="D169" s="132" t="s">
        <v>4</v>
      </c>
      <c r="E169" s="133" t="s">
        <v>5</v>
      </c>
      <c r="F169" s="133" t="s">
        <v>6</v>
      </c>
      <c r="G169" s="133" t="s">
        <v>7</v>
      </c>
      <c r="H169" s="133" t="s">
        <v>8</v>
      </c>
      <c r="I169" s="133" t="s">
        <v>9</v>
      </c>
      <c r="J169" s="99"/>
    </row>
    <row r="170" spans="1:10" s="72" customFormat="1" ht="14.25" customHeight="1">
      <c r="A170" s="76">
        <v>69</v>
      </c>
      <c r="B170" s="142" t="s">
        <v>112</v>
      </c>
      <c r="C170" s="142">
        <v>1963</v>
      </c>
      <c r="D170" s="142" t="s">
        <v>107</v>
      </c>
      <c r="E170" s="142">
        <v>73.1</v>
      </c>
      <c r="F170" s="142">
        <v>32</v>
      </c>
      <c r="G170" s="142">
        <v>77</v>
      </c>
      <c r="H170" s="142">
        <f>G170*2</f>
        <v>154</v>
      </c>
      <c r="I170" s="142">
        <v>2</v>
      </c>
      <c r="J170" s="101"/>
    </row>
    <row r="171" spans="1:10" s="10" customFormat="1" ht="14.25" customHeight="1">
      <c r="A171" s="76">
        <v>70</v>
      </c>
      <c r="B171" s="76" t="s">
        <v>141</v>
      </c>
      <c r="C171" s="76">
        <v>1997</v>
      </c>
      <c r="D171" s="76" t="s">
        <v>57</v>
      </c>
      <c r="E171" s="76">
        <v>73.9</v>
      </c>
      <c r="F171" s="76">
        <v>24</v>
      </c>
      <c r="G171" s="76">
        <v>78</v>
      </c>
      <c r="H171" s="76">
        <f>G171</f>
        <v>78</v>
      </c>
      <c r="I171" s="76">
        <v>3</v>
      </c>
      <c r="J171" s="70"/>
    </row>
    <row r="172" spans="1:10" s="10" customFormat="1" ht="13.5" customHeight="1">
      <c r="A172" s="76">
        <v>71</v>
      </c>
      <c r="B172" s="142" t="s">
        <v>43</v>
      </c>
      <c r="C172" s="142">
        <v>2001</v>
      </c>
      <c r="D172" s="142" t="s">
        <v>11</v>
      </c>
      <c r="E172" s="142">
        <v>77.9</v>
      </c>
      <c r="F172" s="142">
        <v>32</v>
      </c>
      <c r="G172" s="76">
        <v>83</v>
      </c>
      <c r="H172" s="76">
        <f>G172*2</f>
        <v>166</v>
      </c>
      <c r="I172" s="76">
        <v>1</v>
      </c>
      <c r="J172" s="70"/>
    </row>
    <row r="173" spans="1:10" s="72" customFormat="1" ht="13.5" customHeight="1">
      <c r="A173" s="101"/>
      <c r="B173" s="101"/>
      <c r="C173" s="101"/>
      <c r="D173" s="101"/>
      <c r="E173" s="101"/>
      <c r="F173" s="101"/>
      <c r="G173" s="101"/>
      <c r="H173" s="101"/>
      <c r="I173" s="101"/>
      <c r="J173" s="101"/>
    </row>
    <row r="174" spans="1:10" s="10" customFormat="1" ht="13.5" customHeight="1" thickBot="1">
      <c r="A174" s="129" t="s">
        <v>68</v>
      </c>
      <c r="B174" s="151"/>
      <c r="C174" s="151"/>
      <c r="D174" s="151"/>
      <c r="E174" s="151"/>
      <c r="F174" s="151"/>
      <c r="G174" s="151"/>
      <c r="H174" s="151"/>
      <c r="I174" s="151"/>
      <c r="J174" s="70"/>
    </row>
    <row r="175" spans="1:11" s="4" customFormat="1" ht="15.75" thickBot="1">
      <c r="A175" s="132" t="s">
        <v>1</v>
      </c>
      <c r="B175" s="132" t="s">
        <v>2</v>
      </c>
      <c r="C175" s="132" t="s">
        <v>3</v>
      </c>
      <c r="D175" s="132" t="s">
        <v>4</v>
      </c>
      <c r="E175" s="133" t="s">
        <v>5</v>
      </c>
      <c r="F175" s="133" t="s">
        <v>6</v>
      </c>
      <c r="G175" s="133" t="s">
        <v>7</v>
      </c>
      <c r="H175" s="133" t="s">
        <v>8</v>
      </c>
      <c r="I175" s="133" t="s">
        <v>9</v>
      </c>
      <c r="J175" s="99"/>
      <c r="K175" s="10"/>
    </row>
    <row r="176" spans="1:10" s="72" customFormat="1" ht="14.25" customHeight="1">
      <c r="A176" s="197">
        <v>72</v>
      </c>
      <c r="B176" s="75" t="s">
        <v>117</v>
      </c>
      <c r="C176" s="104">
        <v>1968</v>
      </c>
      <c r="D176" s="102" t="s">
        <v>129</v>
      </c>
      <c r="E176" s="106">
        <v>79.6</v>
      </c>
      <c r="F176" s="136">
        <v>32</v>
      </c>
      <c r="G176" s="136">
        <v>96</v>
      </c>
      <c r="H176" s="161">
        <f>G176*2</f>
        <v>192</v>
      </c>
      <c r="I176" s="161">
        <v>1</v>
      </c>
      <c r="J176" s="101"/>
    </row>
    <row r="177" spans="1:11" s="10" customFormat="1" ht="12.75">
      <c r="A177" s="76">
        <v>73</v>
      </c>
      <c r="B177" s="142" t="s">
        <v>55</v>
      </c>
      <c r="C177" s="142">
        <v>1998</v>
      </c>
      <c r="D177" s="164" t="s">
        <v>11</v>
      </c>
      <c r="E177" s="142">
        <v>83.4</v>
      </c>
      <c r="F177" s="142">
        <v>32</v>
      </c>
      <c r="G177" s="76">
        <v>54</v>
      </c>
      <c r="H177" s="76">
        <f>G177*2</f>
        <v>108</v>
      </c>
      <c r="I177" s="76">
        <v>3</v>
      </c>
      <c r="J177" s="70"/>
      <c r="K177" s="9"/>
    </row>
    <row r="178" spans="1:11" s="10" customFormat="1" ht="12.75">
      <c r="A178" s="76">
        <v>74</v>
      </c>
      <c r="B178" s="142" t="s">
        <v>56</v>
      </c>
      <c r="C178" s="142">
        <v>1998</v>
      </c>
      <c r="D178" s="142" t="s">
        <v>57</v>
      </c>
      <c r="E178" s="142">
        <v>82.2</v>
      </c>
      <c r="F178" s="142">
        <v>32</v>
      </c>
      <c r="G178" s="76">
        <v>51</v>
      </c>
      <c r="H178" s="76">
        <f>G178*2</f>
        <v>102</v>
      </c>
      <c r="I178" s="76">
        <v>4</v>
      </c>
      <c r="J178" s="70"/>
      <c r="K178" s="9"/>
    </row>
    <row r="179" spans="1:10" s="10" customFormat="1" ht="13.5" customHeight="1">
      <c r="A179" s="75">
        <v>75</v>
      </c>
      <c r="B179" s="136" t="s">
        <v>53</v>
      </c>
      <c r="C179" s="136">
        <v>1996</v>
      </c>
      <c r="D179" s="136" t="s">
        <v>13</v>
      </c>
      <c r="E179" s="136">
        <v>79.6</v>
      </c>
      <c r="F179" s="136">
        <v>32</v>
      </c>
      <c r="G179" s="104">
        <v>95</v>
      </c>
      <c r="H179" s="76">
        <f>G179*2</f>
        <v>190</v>
      </c>
      <c r="I179" s="75">
        <v>2</v>
      </c>
      <c r="J179" s="70"/>
    </row>
    <row r="180" spans="1:10" s="10" customFormat="1" ht="14.25" customHeight="1">
      <c r="A180" s="76">
        <v>76</v>
      </c>
      <c r="B180" s="76" t="s">
        <v>142</v>
      </c>
      <c r="C180" s="76">
        <v>1996</v>
      </c>
      <c r="D180" s="76" t="s">
        <v>129</v>
      </c>
      <c r="E180" s="76">
        <v>81</v>
      </c>
      <c r="F180" s="76">
        <v>24</v>
      </c>
      <c r="G180" s="76">
        <v>40</v>
      </c>
      <c r="H180" s="76">
        <f>G180</f>
        <v>40</v>
      </c>
      <c r="I180" s="76">
        <v>5</v>
      </c>
      <c r="J180" s="70"/>
    </row>
    <row r="181" spans="1:11" s="72" customFormat="1" ht="12.75">
      <c r="A181" s="101"/>
      <c r="B181" s="101"/>
      <c r="C181" s="101"/>
      <c r="D181" s="101"/>
      <c r="E181" s="101"/>
      <c r="F181" s="101"/>
      <c r="G181" s="101"/>
      <c r="H181" s="101"/>
      <c r="I181" s="101"/>
      <c r="J181" s="101"/>
      <c r="K181" s="71"/>
    </row>
    <row r="182" spans="1:10" s="10" customFormat="1" ht="13.5" customHeight="1" thickBot="1">
      <c r="A182" s="129" t="s">
        <v>69</v>
      </c>
      <c r="B182" s="151"/>
      <c r="C182" s="151"/>
      <c r="D182" s="151"/>
      <c r="E182" s="151"/>
      <c r="F182" s="151"/>
      <c r="G182" s="151"/>
      <c r="H182" s="151"/>
      <c r="I182" s="151"/>
      <c r="J182" s="70"/>
    </row>
    <row r="183" spans="1:10" s="10" customFormat="1" ht="15">
      <c r="A183" s="176" t="s">
        <v>1</v>
      </c>
      <c r="B183" s="176" t="s">
        <v>2</v>
      </c>
      <c r="C183" s="176" t="s">
        <v>3</v>
      </c>
      <c r="D183" s="176" t="s">
        <v>4</v>
      </c>
      <c r="E183" s="177" t="s">
        <v>5</v>
      </c>
      <c r="F183" s="177" t="s">
        <v>6</v>
      </c>
      <c r="G183" s="177" t="s">
        <v>7</v>
      </c>
      <c r="H183" s="177" t="s">
        <v>8</v>
      </c>
      <c r="I183" s="177" t="s">
        <v>9</v>
      </c>
      <c r="J183" s="99"/>
    </row>
    <row r="184" spans="1:10" s="10" customFormat="1" ht="15">
      <c r="A184" s="76">
        <v>77</v>
      </c>
      <c r="B184" s="142" t="s">
        <v>72</v>
      </c>
      <c r="C184" s="142">
        <v>1993</v>
      </c>
      <c r="D184" s="142" t="s">
        <v>71</v>
      </c>
      <c r="E184" s="142">
        <v>93.6</v>
      </c>
      <c r="F184" s="142">
        <v>32</v>
      </c>
      <c r="G184" s="76">
        <v>123</v>
      </c>
      <c r="H184" s="198">
        <f>G184*2</f>
        <v>246</v>
      </c>
      <c r="I184" s="76">
        <v>1</v>
      </c>
      <c r="J184" s="99"/>
    </row>
    <row r="185" spans="1:10" s="10" customFormat="1" ht="12.75" customHeight="1">
      <c r="A185" s="98">
        <v>78</v>
      </c>
      <c r="B185" s="138" t="s">
        <v>70</v>
      </c>
      <c r="C185" s="138">
        <v>1989</v>
      </c>
      <c r="D185" s="138" t="s">
        <v>35</v>
      </c>
      <c r="E185" s="138">
        <v>94.9</v>
      </c>
      <c r="F185" s="138">
        <v>32</v>
      </c>
      <c r="G185" s="140">
        <v>90</v>
      </c>
      <c r="H185" s="198">
        <f>G185*2</f>
        <v>180</v>
      </c>
      <c r="I185" s="75">
        <v>2</v>
      </c>
      <c r="J185" s="70"/>
    </row>
    <row r="186" spans="1:22" s="10" customFormat="1" ht="15">
      <c r="A186" s="75">
        <v>79</v>
      </c>
      <c r="B186" s="75" t="s">
        <v>59</v>
      </c>
      <c r="C186" s="75">
        <v>1995</v>
      </c>
      <c r="D186" s="188" t="s">
        <v>13</v>
      </c>
      <c r="E186" s="75">
        <v>89.3</v>
      </c>
      <c r="F186" s="75">
        <v>32</v>
      </c>
      <c r="G186" s="75">
        <v>82</v>
      </c>
      <c r="H186" s="148">
        <f>G186*2</f>
        <v>164</v>
      </c>
      <c r="I186" s="148">
        <v>3</v>
      </c>
      <c r="J186" s="70"/>
      <c r="U186"/>
      <c r="V186"/>
    </row>
    <row r="187" spans="1:22" s="72" customFormat="1" ht="13.5" customHeight="1">
      <c r="A187" s="101"/>
      <c r="B187" s="101"/>
      <c r="C187" s="101"/>
      <c r="D187" s="101"/>
      <c r="E187" s="101"/>
      <c r="F187" s="101"/>
      <c r="G187" s="101"/>
      <c r="H187" s="101"/>
      <c r="I187" s="101"/>
      <c r="J187" s="101"/>
      <c r="U187" s="80"/>
      <c r="V187" s="80"/>
    </row>
    <row r="188" spans="1:10" s="10" customFormat="1" ht="12" customHeight="1" thickBot="1">
      <c r="A188" s="129" t="s">
        <v>73</v>
      </c>
      <c r="B188" s="151"/>
      <c r="C188" s="151"/>
      <c r="D188" s="151"/>
      <c r="E188" s="151"/>
      <c r="F188" s="151"/>
      <c r="G188" s="151"/>
      <c r="H188" s="151"/>
      <c r="I188" s="151"/>
      <c r="J188" s="70"/>
    </row>
    <row r="189" spans="1:10" s="10" customFormat="1" ht="15.75" thickBot="1">
      <c r="A189" s="132" t="s">
        <v>1</v>
      </c>
      <c r="B189" s="132" t="s">
        <v>2</v>
      </c>
      <c r="C189" s="132" t="s">
        <v>3</v>
      </c>
      <c r="D189" s="132" t="s">
        <v>4</v>
      </c>
      <c r="E189" s="133" t="s">
        <v>5</v>
      </c>
      <c r="F189" s="133" t="s">
        <v>6</v>
      </c>
      <c r="G189" s="133" t="s">
        <v>7</v>
      </c>
      <c r="H189" s="133" t="s">
        <v>8</v>
      </c>
      <c r="I189" s="133" t="s">
        <v>9</v>
      </c>
      <c r="J189" s="99"/>
    </row>
    <row r="190" spans="1:10" s="10" customFormat="1" ht="13.5" customHeight="1">
      <c r="A190" s="98">
        <v>80</v>
      </c>
      <c r="B190" s="138" t="s">
        <v>118</v>
      </c>
      <c r="C190" s="138">
        <v>1973</v>
      </c>
      <c r="D190" s="138" t="s">
        <v>129</v>
      </c>
      <c r="E190" s="138">
        <v>103.7</v>
      </c>
      <c r="F190" s="138">
        <v>32</v>
      </c>
      <c r="G190" s="98">
        <v>105</v>
      </c>
      <c r="H190" s="157">
        <f>G190*2</f>
        <v>210</v>
      </c>
      <c r="I190" s="98">
        <v>1</v>
      </c>
      <c r="J190" s="70"/>
    </row>
    <row r="191" spans="1:10" s="10" customFormat="1" ht="13.5" customHeight="1">
      <c r="A191" s="76">
        <v>81</v>
      </c>
      <c r="B191" s="76" t="s">
        <v>61</v>
      </c>
      <c r="C191" s="76">
        <v>1996</v>
      </c>
      <c r="D191" s="142" t="s">
        <v>35</v>
      </c>
      <c r="E191" s="76">
        <v>100.1</v>
      </c>
      <c r="F191" s="76">
        <v>24</v>
      </c>
      <c r="G191" s="76">
        <v>69</v>
      </c>
      <c r="H191" s="76">
        <f>G191</f>
        <v>69</v>
      </c>
      <c r="I191" s="76">
        <v>2</v>
      </c>
      <c r="J191" s="70"/>
    </row>
    <row r="192" spans="1:10" s="10" customFormat="1" ht="13.5" customHeight="1">
      <c r="A192" s="70"/>
      <c r="B192" s="101"/>
      <c r="C192" s="101"/>
      <c r="D192" s="101"/>
      <c r="E192" s="101"/>
      <c r="F192" s="101"/>
      <c r="G192" s="70"/>
      <c r="H192" s="70"/>
      <c r="I192" s="70"/>
      <c r="J192" s="70"/>
    </row>
    <row r="193" spans="1:11" s="10" customFormat="1" ht="13.5" thickBot="1">
      <c r="A193" s="129" t="s">
        <v>74</v>
      </c>
      <c r="B193" s="151"/>
      <c r="C193" s="151"/>
      <c r="D193" s="151"/>
      <c r="E193" s="151"/>
      <c r="F193" s="151"/>
      <c r="G193" s="151"/>
      <c r="H193" s="151"/>
      <c r="I193" s="151"/>
      <c r="J193" s="70"/>
      <c r="K193" s="4"/>
    </row>
    <row r="194" spans="1:10" s="10" customFormat="1" ht="15.75" thickBot="1">
      <c r="A194" s="132" t="s">
        <v>1</v>
      </c>
      <c r="B194" s="132" t="s">
        <v>2</v>
      </c>
      <c r="C194" s="132" t="s">
        <v>3</v>
      </c>
      <c r="D194" s="132" t="s">
        <v>4</v>
      </c>
      <c r="E194" s="133" t="s">
        <v>5</v>
      </c>
      <c r="F194" s="133" t="s">
        <v>6</v>
      </c>
      <c r="G194" s="133" t="s">
        <v>7</v>
      </c>
      <c r="H194" s="133" t="s">
        <v>8</v>
      </c>
      <c r="I194" s="133" t="s">
        <v>9</v>
      </c>
      <c r="J194" s="99"/>
    </row>
    <row r="195" spans="1:10" s="10" customFormat="1" ht="12.75" customHeight="1">
      <c r="A195" s="75">
        <v>82</v>
      </c>
      <c r="B195" s="136" t="s">
        <v>75</v>
      </c>
      <c r="C195" s="136">
        <v>1972</v>
      </c>
      <c r="D195" s="136" t="s">
        <v>35</v>
      </c>
      <c r="E195" s="136">
        <v>108.1</v>
      </c>
      <c r="F195" s="136">
        <v>32</v>
      </c>
      <c r="G195" s="75">
        <v>130</v>
      </c>
      <c r="H195" s="148">
        <f>G195*2</f>
        <v>260</v>
      </c>
      <c r="I195" s="148">
        <v>1</v>
      </c>
      <c r="J195" s="70"/>
    </row>
    <row r="196" spans="1:10" s="10" customFormat="1" ht="12.75" customHeight="1">
      <c r="A196" s="75">
        <v>83</v>
      </c>
      <c r="B196" s="136" t="s">
        <v>113</v>
      </c>
      <c r="C196" s="136">
        <v>1988</v>
      </c>
      <c r="D196" s="199" t="s">
        <v>35</v>
      </c>
      <c r="E196" s="136">
        <v>115.3</v>
      </c>
      <c r="F196" s="136">
        <v>32</v>
      </c>
      <c r="G196" s="136">
        <v>77</v>
      </c>
      <c r="H196" s="148">
        <f>G196*2</f>
        <v>154</v>
      </c>
      <c r="I196" s="161">
        <v>2</v>
      </c>
      <c r="J196" s="70"/>
    </row>
    <row r="197" spans="1:10" s="10" customFormat="1" ht="12.75">
      <c r="A197" s="75">
        <v>84</v>
      </c>
      <c r="B197" s="136" t="s">
        <v>144</v>
      </c>
      <c r="C197" s="136">
        <v>1988</v>
      </c>
      <c r="D197" s="136" t="s">
        <v>13</v>
      </c>
      <c r="E197" s="136">
        <v>105.4</v>
      </c>
      <c r="F197" s="136">
        <v>24</v>
      </c>
      <c r="G197" s="75">
        <v>122</v>
      </c>
      <c r="H197" s="148">
        <f>G197</f>
        <v>122</v>
      </c>
      <c r="I197" s="148">
        <v>3</v>
      </c>
      <c r="J197" s="70"/>
    </row>
    <row r="198" spans="1:10" s="72" customFormat="1" ht="12.75">
      <c r="A198" s="142">
        <v>85</v>
      </c>
      <c r="B198" s="142" t="s">
        <v>143</v>
      </c>
      <c r="C198" s="142">
        <v>1997</v>
      </c>
      <c r="D198" s="138" t="s">
        <v>35</v>
      </c>
      <c r="E198" s="142">
        <v>111.3</v>
      </c>
      <c r="F198" s="142">
        <v>24</v>
      </c>
      <c r="G198" s="142">
        <v>80</v>
      </c>
      <c r="H198" s="142">
        <f>G198</f>
        <v>80</v>
      </c>
      <c r="I198" s="142">
        <v>5</v>
      </c>
      <c r="J198" s="101"/>
    </row>
    <row r="199" spans="1:10" s="10" customFormat="1" ht="13.5" customHeight="1">
      <c r="A199" s="76">
        <v>86</v>
      </c>
      <c r="B199" s="75" t="s">
        <v>121</v>
      </c>
      <c r="C199" s="104">
        <v>1995</v>
      </c>
      <c r="D199" s="105" t="s">
        <v>129</v>
      </c>
      <c r="E199" s="106">
        <v>134.6</v>
      </c>
      <c r="F199" s="76">
        <v>24</v>
      </c>
      <c r="G199" s="76">
        <v>120</v>
      </c>
      <c r="H199" s="189">
        <f>G199</f>
        <v>120</v>
      </c>
      <c r="I199" s="148">
        <v>4</v>
      </c>
      <c r="J199" s="70"/>
    </row>
    <row r="200" spans="1:10" s="10" customFormat="1" ht="13.5" customHeight="1">
      <c r="A200" s="76">
        <v>87</v>
      </c>
      <c r="B200" s="75" t="s">
        <v>122</v>
      </c>
      <c r="C200" s="104">
        <v>1995</v>
      </c>
      <c r="D200" s="105" t="s">
        <v>129</v>
      </c>
      <c r="E200" s="106">
        <v>116.2</v>
      </c>
      <c r="F200" s="76">
        <v>24</v>
      </c>
      <c r="G200" s="76">
        <v>50</v>
      </c>
      <c r="H200" s="189">
        <f>G200</f>
        <v>50</v>
      </c>
      <c r="I200" s="148">
        <v>6</v>
      </c>
      <c r="J200" s="70"/>
    </row>
    <row r="201" spans="1:10" s="10" customFormat="1" ht="13.5" customHeight="1">
      <c r="A201" s="70"/>
      <c r="B201" s="70"/>
      <c r="C201" s="70"/>
      <c r="D201" s="110"/>
      <c r="E201" s="70"/>
      <c r="F201" s="70"/>
      <c r="G201" s="70"/>
      <c r="H201" s="70"/>
      <c r="I201" s="70"/>
      <c r="J201" s="70"/>
    </row>
    <row r="202" spans="1:10" s="10" customFormat="1" ht="13.5" thickBot="1">
      <c r="A202" s="129" t="s">
        <v>76</v>
      </c>
      <c r="B202" s="151"/>
      <c r="C202" s="151"/>
      <c r="D202" s="151"/>
      <c r="E202" s="151"/>
      <c r="F202" s="151"/>
      <c r="G202" s="151"/>
      <c r="H202" s="151"/>
      <c r="I202" s="151"/>
      <c r="J202" s="151"/>
    </row>
    <row r="203" spans="1:10" s="10" customFormat="1" ht="30.75" thickBot="1">
      <c r="A203" s="200" t="s">
        <v>1</v>
      </c>
      <c r="B203" s="132" t="s">
        <v>2</v>
      </c>
      <c r="C203" s="132" t="s">
        <v>3</v>
      </c>
      <c r="D203" s="132" t="s">
        <v>4</v>
      </c>
      <c r="E203" s="201" t="s">
        <v>77</v>
      </c>
      <c r="F203" s="202" t="s">
        <v>78</v>
      </c>
      <c r="G203" s="133" t="s">
        <v>6</v>
      </c>
      <c r="H203" s="133" t="s">
        <v>7</v>
      </c>
      <c r="I203" s="133" t="s">
        <v>8</v>
      </c>
      <c r="J203" s="133" t="s">
        <v>9</v>
      </c>
    </row>
    <row r="204" spans="1:10" s="10" customFormat="1" ht="15.75" customHeight="1" thickBot="1">
      <c r="A204" s="228" t="s">
        <v>79</v>
      </c>
      <c r="B204" s="228"/>
      <c r="C204" s="228"/>
      <c r="D204" s="228"/>
      <c r="E204" s="228"/>
      <c r="F204" s="228"/>
      <c r="G204" s="228"/>
      <c r="H204" s="228"/>
      <c r="I204" s="228"/>
      <c r="J204" s="228"/>
    </row>
    <row r="205" spans="1:10" s="10" customFormat="1" ht="29.25" customHeight="1" thickBot="1" thickTop="1">
      <c r="A205" s="203">
        <v>88</v>
      </c>
      <c r="B205" s="136" t="s">
        <v>25</v>
      </c>
      <c r="C205" s="136">
        <v>1980</v>
      </c>
      <c r="D205" s="137" t="s">
        <v>23</v>
      </c>
      <c r="E205" s="136" t="s">
        <v>80</v>
      </c>
      <c r="F205" s="136" t="s">
        <v>81</v>
      </c>
      <c r="G205" s="204">
        <v>16</v>
      </c>
      <c r="H205" s="204">
        <v>101</v>
      </c>
      <c r="I205" s="204">
        <f>H205*2</f>
        <v>202</v>
      </c>
      <c r="J205" s="205">
        <v>1</v>
      </c>
    </row>
    <row r="206" spans="1:11" s="4" customFormat="1" ht="15.75" customHeight="1" thickBot="1" thickTop="1">
      <c r="A206" s="229" t="s">
        <v>83</v>
      </c>
      <c r="B206" s="229"/>
      <c r="C206" s="229"/>
      <c r="D206" s="229"/>
      <c r="E206" s="229"/>
      <c r="F206" s="229"/>
      <c r="G206" s="229"/>
      <c r="H206" s="229"/>
      <c r="I206" s="229"/>
      <c r="J206" s="229"/>
      <c r="K206" s="10"/>
    </row>
    <row r="207" spans="1:10" s="10" customFormat="1" ht="30.75" thickBot="1">
      <c r="A207" s="206" t="s">
        <v>1</v>
      </c>
      <c r="B207" s="176" t="s">
        <v>2</v>
      </c>
      <c r="C207" s="176" t="s">
        <v>3</v>
      </c>
      <c r="D207" s="176" t="s">
        <v>4</v>
      </c>
      <c r="E207" s="207" t="s">
        <v>77</v>
      </c>
      <c r="F207" s="208" t="s">
        <v>78</v>
      </c>
      <c r="G207" s="177" t="s">
        <v>6</v>
      </c>
      <c r="H207" s="177" t="s">
        <v>7</v>
      </c>
      <c r="I207" s="177" t="s">
        <v>8</v>
      </c>
      <c r="J207" s="177" t="s">
        <v>9</v>
      </c>
    </row>
    <row r="208" spans="1:10" s="81" customFormat="1" ht="18.75" customHeight="1" thickBot="1" thickTop="1">
      <c r="A208" s="209">
        <v>89</v>
      </c>
      <c r="B208" s="210" t="s">
        <v>117</v>
      </c>
      <c r="C208" s="210">
        <v>1968</v>
      </c>
      <c r="D208" s="210" t="s">
        <v>129</v>
      </c>
      <c r="E208" s="211" t="s">
        <v>82</v>
      </c>
      <c r="F208" s="210">
        <v>-85</v>
      </c>
      <c r="G208" s="210" t="s">
        <v>146</v>
      </c>
      <c r="H208" s="212">
        <v>96</v>
      </c>
      <c r="I208" s="212">
        <f>H208*2</f>
        <v>192</v>
      </c>
      <c r="J208" s="213">
        <v>1</v>
      </c>
    </row>
    <row r="209" spans="1:10" s="10" customFormat="1" ht="18.75" customHeight="1" thickTop="1">
      <c r="A209" s="214">
        <v>90</v>
      </c>
      <c r="B209" s="215" t="s">
        <v>75</v>
      </c>
      <c r="C209" s="215">
        <v>1972</v>
      </c>
      <c r="D209" s="215" t="s">
        <v>35</v>
      </c>
      <c r="E209" s="215" t="s">
        <v>82</v>
      </c>
      <c r="F209" s="216" t="s">
        <v>84</v>
      </c>
      <c r="G209" s="216" t="s">
        <v>146</v>
      </c>
      <c r="H209" s="217">
        <v>130</v>
      </c>
      <c r="I209" s="218">
        <f>H209*2</f>
        <v>260</v>
      </c>
      <c r="J209" s="219">
        <v>1</v>
      </c>
    </row>
    <row r="210" spans="1:11" s="77" customFormat="1" ht="18.75" customHeight="1" thickBot="1">
      <c r="A210" s="220">
        <v>91</v>
      </c>
      <c r="B210" s="221" t="s">
        <v>118</v>
      </c>
      <c r="C210" s="221">
        <v>1973</v>
      </c>
      <c r="D210" s="222" t="s">
        <v>129</v>
      </c>
      <c r="E210" s="221" t="s">
        <v>82</v>
      </c>
      <c r="F210" s="222" t="s">
        <v>84</v>
      </c>
      <c r="G210" s="221" t="s">
        <v>146</v>
      </c>
      <c r="H210" s="223">
        <v>105</v>
      </c>
      <c r="I210" s="223">
        <f>H210*2</f>
        <v>210</v>
      </c>
      <c r="J210" s="224">
        <v>2</v>
      </c>
      <c r="K210" s="81"/>
    </row>
    <row r="211" spans="1:10" s="10" customFormat="1" ht="18.75" customHeight="1" thickBot="1" thickTop="1">
      <c r="A211" s="209">
        <v>92</v>
      </c>
      <c r="B211" s="210" t="s">
        <v>112</v>
      </c>
      <c r="C211" s="210">
        <v>1963</v>
      </c>
      <c r="D211" s="210" t="s">
        <v>107</v>
      </c>
      <c r="E211" s="211" t="s">
        <v>85</v>
      </c>
      <c r="F211" s="210">
        <v>-78</v>
      </c>
      <c r="G211" s="210" t="s">
        <v>146</v>
      </c>
      <c r="H211" s="210">
        <v>77</v>
      </c>
      <c r="I211" s="212">
        <f>H211*2</f>
        <v>154</v>
      </c>
      <c r="J211" s="225">
        <v>1</v>
      </c>
    </row>
    <row r="212" spans="1:10" s="72" customFormat="1" ht="18.75" customHeight="1" thickBot="1" thickTop="1">
      <c r="A212" s="209">
        <v>93</v>
      </c>
      <c r="B212" s="210" t="s">
        <v>145</v>
      </c>
      <c r="C212" s="210">
        <v>1950</v>
      </c>
      <c r="D212" s="226" t="s">
        <v>130</v>
      </c>
      <c r="E212" s="210" t="s">
        <v>86</v>
      </c>
      <c r="F212" s="211">
        <v>-68</v>
      </c>
      <c r="G212" s="211">
        <v>12</v>
      </c>
      <c r="H212" s="211">
        <v>80</v>
      </c>
      <c r="I212" s="211">
        <v>80</v>
      </c>
      <c r="J212" s="108">
        <v>1</v>
      </c>
    </row>
    <row r="213" spans="1:10" s="72" customFormat="1" ht="18.75" customHeight="1" thickTop="1">
      <c r="A213" s="21"/>
      <c r="B213" s="71"/>
      <c r="C213" s="71"/>
      <c r="D213" s="74"/>
      <c r="E213" s="71"/>
      <c r="F213" s="79"/>
      <c r="G213" s="79"/>
      <c r="H213" s="79"/>
      <c r="I213" s="79"/>
      <c r="J213" s="109"/>
    </row>
    <row r="214" spans="1:10" s="72" customFormat="1" ht="12.75">
      <c r="A214" s="71"/>
      <c r="B214" s="71"/>
      <c r="C214" s="71"/>
      <c r="D214" s="71"/>
      <c r="E214" s="71"/>
      <c r="F214" s="71"/>
      <c r="G214" s="71"/>
      <c r="H214" s="71"/>
      <c r="I214" s="71"/>
      <c r="J214" s="71"/>
    </row>
    <row r="215" spans="1:11" ht="12.7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</row>
    <row r="216" spans="1:11" ht="12.7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</row>
    <row r="217" spans="1:11" ht="12.7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</row>
    <row r="218" spans="1:11" ht="12.7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</row>
    <row r="219" spans="1:11" ht="12.7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</row>
    <row r="220" spans="1:11" ht="12.7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</row>
    <row r="221" spans="1:11" ht="12.7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</row>
    <row r="222" spans="1:11" ht="12.7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</row>
    <row r="223" spans="1:11" ht="12.7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</row>
    <row r="224" spans="1:11" ht="12.7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</row>
    <row r="225" spans="1:11" ht="12.7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</row>
    <row r="226" spans="1:11" ht="12.7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</row>
    <row r="227" spans="1:11" ht="12.7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</row>
    <row r="228" spans="1:11" ht="12.7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</row>
    <row r="229" spans="1:11" ht="12.7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</row>
    <row r="230" spans="1:11" ht="12.7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</row>
    <row r="231" spans="1:11" ht="12.7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</row>
    <row r="232" spans="1:11" ht="12.7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</row>
    <row r="233" spans="1:11" ht="12.7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</row>
    <row r="234" spans="1:11" ht="12.7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</row>
    <row r="235" spans="1:11" ht="12.7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</row>
    <row r="236" spans="1:11" ht="12.7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</row>
    <row r="237" spans="1:11" ht="12.7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</row>
    <row r="238" spans="1:11" ht="12.7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</row>
    <row r="239" spans="1:11" ht="12.7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</row>
    <row r="240" spans="1:11" ht="12.7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</row>
    <row r="241" spans="1:11" ht="12.7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</row>
    <row r="242" spans="1:11" ht="12.7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</row>
    <row r="243" spans="1:11" ht="12.7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</row>
    <row r="244" spans="1:11" ht="12.7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</row>
    <row r="245" spans="1:11" ht="12.7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</row>
    <row r="246" spans="1:11" ht="12.7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</row>
    <row r="247" spans="1:11" ht="12.7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</row>
    <row r="248" spans="1:11" ht="12.7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</row>
    <row r="249" spans="1:11" ht="12.7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</row>
    <row r="250" spans="1:11" ht="12.7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</row>
    <row r="251" spans="1:11" ht="12.7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</row>
    <row r="252" spans="1:11" ht="12.7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</row>
    <row r="253" spans="1:11" ht="12.7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</row>
    <row r="254" spans="1:11" ht="12.7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</row>
    <row r="255" spans="1:11" ht="12.7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</row>
    <row r="256" spans="1:11" ht="12.7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</row>
    <row r="257" spans="1:11" ht="12.7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</row>
    <row r="258" spans="1:11" ht="12.7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</row>
    <row r="259" spans="1:11" ht="12.7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</row>
    <row r="260" spans="1:11" ht="12.7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</row>
    <row r="261" spans="1:11" ht="12.7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</row>
    <row r="262" spans="1:11" ht="12.7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</row>
    <row r="263" spans="1:11" ht="12.7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</row>
    <row r="264" spans="1:11" ht="12.7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</row>
    <row r="265" spans="1:11" ht="12.7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</row>
    <row r="266" spans="1:11" ht="12.7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</row>
    <row r="267" spans="1:11" ht="12.7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</row>
    <row r="268" spans="1:11" ht="12.7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</row>
    <row r="269" spans="1:11" ht="12.7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</row>
    <row r="270" spans="1:11" ht="12.7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</row>
    <row r="271" spans="1:11" ht="12.7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</row>
    <row r="272" spans="1:11" ht="12.7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</row>
    <row r="273" spans="1:11" ht="12.7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</row>
    <row r="274" spans="1:11" ht="12.7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</row>
    <row r="275" spans="1:11" ht="12.7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</row>
    <row r="276" spans="1:11" ht="12.7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</row>
    <row r="277" spans="1:11" ht="12.7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</row>
    <row r="278" spans="1:11" ht="12.7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</row>
    <row r="279" spans="1:11" ht="12.7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</row>
    <row r="280" spans="1:11" ht="12.7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</row>
    <row r="281" spans="1:11" ht="12.7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</row>
    <row r="282" spans="1:11" ht="12.7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</row>
    <row r="283" spans="1:11" ht="12.7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</row>
    <row r="284" spans="1:11" ht="12.7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</row>
    <row r="285" spans="1:11" ht="12.7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</row>
    <row r="286" spans="1:11" ht="12.7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</row>
    <row r="287" spans="1:11" ht="12.7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</row>
    <row r="288" spans="1:11" ht="12.7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</row>
    <row r="289" spans="1:11" ht="12.7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</row>
    <row r="290" spans="1:11" ht="12.7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</row>
    <row r="291" spans="1:11" ht="12.7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</row>
    <row r="292" spans="1:11" ht="12.7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</row>
    <row r="293" spans="1:11" ht="12.7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</row>
    <row r="294" spans="1:11" ht="12.7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</row>
    <row r="295" spans="1:11" ht="12.7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</row>
    <row r="296" spans="1:11" ht="12.7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</row>
    <row r="297" spans="1:11" ht="12.7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</row>
    <row r="298" spans="1:11" ht="12.7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</row>
    <row r="299" spans="1:11" ht="12.7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</row>
    <row r="300" spans="1:11" ht="12.7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</row>
    <row r="301" spans="1:11" ht="12.7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</row>
    <row r="302" spans="1:11" ht="12.7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</row>
    <row r="303" spans="1:11" ht="12.7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</row>
    <row r="304" spans="1:11" ht="12.7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</row>
    <row r="305" spans="1:11" ht="12.7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</row>
    <row r="306" spans="1:11" ht="12.7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</row>
    <row r="307" spans="1:11" ht="12.7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</row>
    <row r="308" spans="1:11" ht="12.7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</row>
    <row r="309" spans="1:11" ht="12.7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</row>
    <row r="310" spans="1:11" ht="12.7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</row>
    <row r="311" spans="1:11" ht="12.7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</row>
    <row r="312" spans="1:11" ht="12.7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</row>
    <row r="313" spans="1:11" ht="12.7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</row>
    <row r="314" spans="1:11" ht="12.7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</row>
    <row r="315" spans="1:11" ht="12.7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</row>
    <row r="316" spans="1:11" ht="12.7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</row>
    <row r="317" spans="1:11" ht="12.7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</row>
    <row r="318" spans="1:11" ht="12.7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</row>
    <row r="319" spans="1:11" ht="12.7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</row>
    <row r="320" spans="1:11" ht="12.7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</row>
    <row r="321" spans="1:11" ht="12.7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</row>
    <row r="322" spans="1:11" ht="12.7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</row>
    <row r="323" spans="1:11" ht="12.7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</row>
    <row r="324" spans="1:11" ht="12.7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</row>
    <row r="325" spans="1:11" ht="12.7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</row>
    <row r="326" spans="1:11" ht="12.7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</row>
    <row r="327" spans="1:11" ht="12.7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</row>
    <row r="328" spans="1:11" ht="12.7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</row>
    <row r="329" spans="1:11" ht="12.7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</row>
    <row r="330" spans="1:11" ht="12.7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</row>
    <row r="331" spans="1:11" ht="12.7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</row>
    <row r="332" spans="1:11" ht="12.7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</row>
    <row r="333" spans="1:11" ht="12.7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</row>
    <row r="334" spans="1:11" ht="12.7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</row>
    <row r="335" spans="1:11" ht="12.7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</row>
    <row r="336" spans="1:11" ht="12.7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</row>
    <row r="337" spans="1:11" ht="12.7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</row>
    <row r="338" spans="1:11" ht="12.7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</row>
  </sheetData>
  <sheetProtection selectLockedCells="1" selectUnlockedCells="1"/>
  <mergeCells count="4">
    <mergeCell ref="A1:J1"/>
    <mergeCell ref="A2:J2"/>
    <mergeCell ref="A204:J204"/>
    <mergeCell ref="A206:J206"/>
  </mergeCells>
  <printOptions/>
  <pageMargins left="0.25" right="0.25" top="0.75" bottom="0.75" header="0.3" footer="0.3"/>
  <pageSetup fitToHeight="7"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75"/>
  <sheetViews>
    <sheetView zoomScale="85" zoomScaleNormal="85" zoomScalePageLayoutView="0" workbookViewId="0" topLeftCell="A5">
      <selection activeCell="N33" sqref="N33"/>
    </sheetView>
  </sheetViews>
  <sheetFormatPr defaultColWidth="9.140625" defaultRowHeight="15"/>
  <cols>
    <col min="1" max="1" width="4.28125" style="1" customWidth="1"/>
    <col min="2" max="2" width="26.00390625" style="1" customWidth="1"/>
    <col min="3" max="3" width="6.8515625" style="1" customWidth="1"/>
    <col min="4" max="4" width="27.421875" style="1" customWidth="1"/>
    <col min="5" max="5" width="7.140625" style="1" customWidth="1"/>
    <col min="6" max="6" width="7.7109375" style="1" customWidth="1"/>
    <col min="7" max="7" width="12.140625" style="1" customWidth="1"/>
    <col min="8" max="9" width="11.57421875" style="1" customWidth="1"/>
    <col min="10" max="10" width="9.57421875" style="1" customWidth="1"/>
    <col min="11" max="11" width="11.140625" style="1" customWidth="1"/>
    <col min="12" max="16384" width="9.140625" style="1" customWidth="1"/>
  </cols>
  <sheetData>
    <row r="1" spans="1:14" ht="28.5" customHeight="1">
      <c r="A1" s="241" t="s">
        <v>194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3"/>
      <c r="M1" s="3"/>
      <c r="N1" s="3"/>
    </row>
    <row r="2" spans="1:13" ht="20.25" customHeight="1">
      <c r="A2" s="241" t="s">
        <v>115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3"/>
      <c r="M2" s="2"/>
    </row>
    <row r="3" spans="1:11" s="10" customFormat="1" ht="12.75">
      <c r="A3" s="9"/>
      <c r="B3" s="9"/>
      <c r="C3" s="9"/>
      <c r="D3" s="9"/>
      <c r="E3" s="9"/>
      <c r="F3" s="9"/>
      <c r="G3" s="9"/>
      <c r="H3" s="9"/>
      <c r="I3" s="9"/>
      <c r="J3" s="17"/>
      <c r="K3" s="9"/>
    </row>
    <row r="4" spans="1:10" s="10" customFormat="1" ht="14.25" customHeight="1" thickBot="1">
      <c r="A4" s="23" t="s">
        <v>87</v>
      </c>
      <c r="B4" s="12"/>
      <c r="C4" s="12"/>
      <c r="D4" s="12"/>
      <c r="E4" s="12"/>
      <c r="F4" s="12"/>
      <c r="G4" s="12"/>
      <c r="H4" s="12"/>
      <c r="I4" s="12"/>
      <c r="J4" s="9"/>
    </row>
    <row r="5" spans="1:10" s="10" customFormat="1" ht="15.75" thickBot="1">
      <c r="A5" s="5" t="s">
        <v>1</v>
      </c>
      <c r="B5" s="5" t="s">
        <v>2</v>
      </c>
      <c r="C5" s="5" t="s">
        <v>3</v>
      </c>
      <c r="D5" s="5" t="s">
        <v>4</v>
      </c>
      <c r="E5" s="6" t="s">
        <v>5</v>
      </c>
      <c r="F5" s="6" t="s">
        <v>6</v>
      </c>
      <c r="G5" s="6" t="s">
        <v>29</v>
      </c>
      <c r="H5" s="6" t="s">
        <v>8</v>
      </c>
      <c r="I5" s="6" t="s">
        <v>9</v>
      </c>
      <c r="J5" s="13"/>
    </row>
    <row r="6" spans="1:11" s="10" customFormat="1" ht="12.75" customHeight="1" thickBot="1">
      <c r="A6" s="22">
        <v>1</v>
      </c>
      <c r="B6" s="125" t="s">
        <v>132</v>
      </c>
      <c r="C6" s="124">
        <v>2002</v>
      </c>
      <c r="D6" s="235" t="s">
        <v>31</v>
      </c>
      <c r="E6" s="22">
        <v>57.7</v>
      </c>
      <c r="F6" s="22">
        <v>16</v>
      </c>
      <c r="G6" s="22">
        <v>26</v>
      </c>
      <c r="H6" s="235">
        <f>G6+G7+G8+G9+G10</f>
        <v>152</v>
      </c>
      <c r="I6" s="234">
        <v>1</v>
      </c>
      <c r="J6" s="9"/>
      <c r="K6" s="18"/>
    </row>
    <row r="7" spans="1:23" s="10" customFormat="1" ht="20.25" thickBot="1">
      <c r="A7" s="7">
        <v>2</v>
      </c>
      <c r="B7" s="14" t="s">
        <v>37</v>
      </c>
      <c r="C7" s="14">
        <v>2001</v>
      </c>
      <c r="D7" s="235"/>
      <c r="E7" s="7">
        <v>61.5</v>
      </c>
      <c r="F7" s="7">
        <v>16</v>
      </c>
      <c r="G7" s="7">
        <v>31</v>
      </c>
      <c r="H7" s="235"/>
      <c r="I7" s="234"/>
      <c r="J7" s="9"/>
      <c r="K7" s="9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</row>
    <row r="8" spans="1:23" s="10" customFormat="1" ht="20.25" thickBot="1">
      <c r="A8" s="7">
        <v>3</v>
      </c>
      <c r="B8" s="7" t="s">
        <v>39</v>
      </c>
      <c r="C8" s="7">
        <v>2000</v>
      </c>
      <c r="D8" s="235"/>
      <c r="E8" s="7">
        <v>69.2</v>
      </c>
      <c r="F8" s="7">
        <v>16</v>
      </c>
      <c r="G8" s="7">
        <v>32</v>
      </c>
      <c r="H8" s="235"/>
      <c r="I8" s="234"/>
      <c r="J8" s="18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</row>
    <row r="9" spans="1:10" s="10" customFormat="1" ht="13.5" thickBot="1">
      <c r="A9" s="7">
        <v>4</v>
      </c>
      <c r="B9" s="7" t="s">
        <v>43</v>
      </c>
      <c r="C9" s="7">
        <v>2001</v>
      </c>
      <c r="D9" s="235"/>
      <c r="E9" s="7">
        <v>77.9</v>
      </c>
      <c r="F9" s="19">
        <v>16</v>
      </c>
      <c r="G9" s="7">
        <v>35</v>
      </c>
      <c r="H9" s="235"/>
      <c r="I9" s="234"/>
      <c r="J9" s="18"/>
    </row>
    <row r="10" spans="1:11" s="10" customFormat="1" ht="13.5" thickBot="1">
      <c r="A10" s="24">
        <v>5</v>
      </c>
      <c r="B10" s="8" t="s">
        <v>136</v>
      </c>
      <c r="C10" s="8">
        <v>1999</v>
      </c>
      <c r="D10" s="235"/>
      <c r="E10" s="24">
        <v>78.4</v>
      </c>
      <c r="F10" s="24">
        <v>16</v>
      </c>
      <c r="G10" s="24">
        <v>28</v>
      </c>
      <c r="H10" s="235"/>
      <c r="I10" s="234"/>
      <c r="J10" s="9"/>
      <c r="K10" s="9"/>
    </row>
    <row r="11" spans="1:10" s="10" customFormat="1" ht="12.75" customHeight="1" thickBot="1">
      <c r="A11" s="22">
        <v>6</v>
      </c>
      <c r="B11" s="7" t="s">
        <v>36</v>
      </c>
      <c r="C11" s="7">
        <v>2003</v>
      </c>
      <c r="D11" s="235" t="s">
        <v>35</v>
      </c>
      <c r="E11" s="22">
        <v>63.3</v>
      </c>
      <c r="F11" s="22">
        <v>16</v>
      </c>
      <c r="G11" s="22">
        <v>4</v>
      </c>
      <c r="H11" s="235">
        <v>14</v>
      </c>
      <c r="I11" s="234" t="s">
        <v>183</v>
      </c>
      <c r="J11" s="18"/>
    </row>
    <row r="12" spans="1:10" s="10" customFormat="1" ht="13.5" customHeight="1" thickBot="1">
      <c r="A12" s="7">
        <v>7</v>
      </c>
      <c r="B12" s="14" t="s">
        <v>34</v>
      </c>
      <c r="C12" s="14">
        <v>2001</v>
      </c>
      <c r="D12" s="235"/>
      <c r="E12" s="7">
        <v>63.8</v>
      </c>
      <c r="F12" s="7">
        <v>16</v>
      </c>
      <c r="G12" s="7">
        <v>5</v>
      </c>
      <c r="H12" s="235"/>
      <c r="I12" s="234"/>
      <c r="J12" s="9"/>
    </row>
    <row r="13" spans="1:10" s="10" customFormat="1" ht="14.25" customHeight="1" thickBot="1">
      <c r="A13" s="24">
        <v>8</v>
      </c>
      <c r="B13" s="24" t="s">
        <v>182</v>
      </c>
      <c r="C13" s="24">
        <v>2001</v>
      </c>
      <c r="D13" s="235"/>
      <c r="E13" s="24">
        <v>72.9</v>
      </c>
      <c r="F13" s="24">
        <v>16</v>
      </c>
      <c r="G13" s="24">
        <v>5</v>
      </c>
      <c r="H13" s="235"/>
      <c r="I13" s="234"/>
      <c r="J13" s="9"/>
    </row>
    <row r="14" spans="1:10" s="10" customFormat="1" ht="14.25" customHeight="1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0" s="10" customFormat="1" ht="15" customHeight="1" thickBot="1">
      <c r="A15" s="23" t="s">
        <v>88</v>
      </c>
      <c r="B15" s="12"/>
      <c r="C15" s="12"/>
      <c r="D15" s="12"/>
      <c r="E15" s="12"/>
      <c r="F15" s="12"/>
      <c r="G15" s="12"/>
      <c r="H15" s="12"/>
      <c r="I15" s="12"/>
      <c r="J15" s="9"/>
    </row>
    <row r="16" spans="1:10" s="10" customFormat="1" ht="15.75" thickBot="1">
      <c r="A16" s="5" t="s">
        <v>1</v>
      </c>
      <c r="B16" s="5" t="s">
        <v>2</v>
      </c>
      <c r="C16" s="5" t="s">
        <v>3</v>
      </c>
      <c r="D16" s="5" t="s">
        <v>4</v>
      </c>
      <c r="E16" s="6" t="s">
        <v>5</v>
      </c>
      <c r="F16" s="6" t="s">
        <v>6</v>
      </c>
      <c r="G16" s="6" t="s">
        <v>29</v>
      </c>
      <c r="H16" s="6" t="s">
        <v>8</v>
      </c>
      <c r="I16" s="6" t="s">
        <v>9</v>
      </c>
      <c r="J16" s="13"/>
    </row>
    <row r="17" spans="1:11" s="10" customFormat="1" ht="12.75" customHeight="1" thickBot="1">
      <c r="A17" s="22">
        <v>9</v>
      </c>
      <c r="B17" s="7" t="s">
        <v>138</v>
      </c>
      <c r="C17" s="7">
        <v>1998</v>
      </c>
      <c r="D17" s="235" t="s">
        <v>35</v>
      </c>
      <c r="E17" s="22">
        <v>66.7</v>
      </c>
      <c r="F17" s="22">
        <v>24</v>
      </c>
      <c r="G17" s="22">
        <v>12</v>
      </c>
      <c r="H17" s="237">
        <f>G17+G18+G19+G20</f>
        <v>80</v>
      </c>
      <c r="I17" s="238">
        <v>4</v>
      </c>
      <c r="J17" s="9"/>
      <c r="K17" s="9"/>
    </row>
    <row r="18" spans="1:10" s="10" customFormat="1" ht="14.25" customHeight="1" thickBot="1">
      <c r="A18" s="7">
        <v>10</v>
      </c>
      <c r="B18" s="7" t="s">
        <v>139</v>
      </c>
      <c r="C18" s="7">
        <v>1996</v>
      </c>
      <c r="D18" s="235"/>
      <c r="E18" s="7">
        <v>73</v>
      </c>
      <c r="F18" s="7">
        <v>24</v>
      </c>
      <c r="G18" s="7">
        <v>25</v>
      </c>
      <c r="H18" s="237"/>
      <c r="I18" s="238"/>
      <c r="J18" s="9"/>
    </row>
    <row r="19" spans="1:10" s="10" customFormat="1" ht="13.5" customHeight="1" thickBot="1">
      <c r="A19" s="7">
        <v>11</v>
      </c>
      <c r="B19" s="8" t="s">
        <v>61</v>
      </c>
      <c r="C19" s="20">
        <v>1996</v>
      </c>
      <c r="D19" s="235"/>
      <c r="E19" s="7">
        <v>100.1</v>
      </c>
      <c r="F19" s="7">
        <v>24</v>
      </c>
      <c r="G19" s="7">
        <v>27</v>
      </c>
      <c r="H19" s="237"/>
      <c r="I19" s="238"/>
      <c r="J19" s="9"/>
    </row>
    <row r="20" spans="1:10" s="10" customFormat="1" ht="13.5" customHeight="1" thickBot="1">
      <c r="A20" s="8">
        <v>12</v>
      </c>
      <c r="B20" s="126" t="s">
        <v>143</v>
      </c>
      <c r="C20" s="127">
        <v>1997</v>
      </c>
      <c r="D20" s="235"/>
      <c r="E20" s="24">
        <v>111.3</v>
      </c>
      <c r="F20" s="24">
        <v>24</v>
      </c>
      <c r="G20" s="24">
        <v>16</v>
      </c>
      <c r="H20" s="237"/>
      <c r="I20" s="238"/>
      <c r="J20" s="9"/>
    </row>
    <row r="21" spans="1:11" s="10" customFormat="1" ht="12.75" customHeight="1" thickBot="1">
      <c r="A21" s="22">
        <v>13</v>
      </c>
      <c r="B21" s="22" t="s">
        <v>192</v>
      </c>
      <c r="C21" s="22">
        <v>1998</v>
      </c>
      <c r="D21" s="235" t="s">
        <v>31</v>
      </c>
      <c r="E21" s="22">
        <v>67.4</v>
      </c>
      <c r="F21" s="22">
        <v>24</v>
      </c>
      <c r="G21" s="22">
        <v>38</v>
      </c>
      <c r="H21" s="237">
        <f>G21+G22+G23+G24</f>
        <v>181</v>
      </c>
      <c r="I21" s="238">
        <v>1</v>
      </c>
      <c r="J21" s="9"/>
      <c r="K21" s="9"/>
    </row>
    <row r="22" spans="1:10" s="10" customFormat="1" ht="12.75" customHeight="1" thickBot="1">
      <c r="A22" s="7">
        <v>14</v>
      </c>
      <c r="B22" s="7" t="s">
        <v>39</v>
      </c>
      <c r="C22" s="7">
        <v>2000</v>
      </c>
      <c r="D22" s="235"/>
      <c r="E22" s="7">
        <v>69.2</v>
      </c>
      <c r="F22" s="19">
        <v>24</v>
      </c>
      <c r="G22" s="7">
        <v>46</v>
      </c>
      <c r="H22" s="237"/>
      <c r="I22" s="238"/>
      <c r="J22" s="18"/>
    </row>
    <row r="23" spans="1:10" s="10" customFormat="1" ht="12.75" customHeight="1" thickBot="1">
      <c r="A23" s="7">
        <v>15</v>
      </c>
      <c r="B23" s="7" t="s">
        <v>43</v>
      </c>
      <c r="C23" s="7">
        <v>2001</v>
      </c>
      <c r="D23" s="235"/>
      <c r="E23" s="7">
        <v>77.9</v>
      </c>
      <c r="F23" s="19">
        <v>24</v>
      </c>
      <c r="G23" s="7">
        <v>49</v>
      </c>
      <c r="H23" s="237"/>
      <c r="I23" s="238"/>
      <c r="J23" s="18"/>
    </row>
    <row r="24" spans="1:10" s="10" customFormat="1" ht="13.5" customHeight="1" thickBot="1">
      <c r="A24" s="24">
        <v>16</v>
      </c>
      <c r="B24" s="24" t="s">
        <v>191</v>
      </c>
      <c r="C24" s="24">
        <v>1998</v>
      </c>
      <c r="D24" s="235"/>
      <c r="E24" s="24">
        <v>83.4</v>
      </c>
      <c r="F24" s="24">
        <v>24</v>
      </c>
      <c r="G24" s="24">
        <v>48</v>
      </c>
      <c r="H24" s="237"/>
      <c r="I24" s="238"/>
      <c r="J24" s="9"/>
    </row>
    <row r="25" spans="1:10" s="4" customFormat="1" ht="12.75" customHeight="1" thickBot="1">
      <c r="A25" s="14">
        <v>17</v>
      </c>
      <c r="B25" s="14" t="s">
        <v>48</v>
      </c>
      <c r="C25" s="14">
        <v>1998</v>
      </c>
      <c r="D25" s="235" t="s">
        <v>184</v>
      </c>
      <c r="E25" s="22">
        <v>60.5</v>
      </c>
      <c r="F25" s="22">
        <v>24</v>
      </c>
      <c r="G25" s="22">
        <v>28</v>
      </c>
      <c r="H25" s="237">
        <f>G25+G26+G27+G28</f>
        <v>139</v>
      </c>
      <c r="I25" s="238">
        <v>3</v>
      </c>
      <c r="J25" s="9"/>
    </row>
    <row r="26" spans="1:10" s="10" customFormat="1" ht="13.5" customHeight="1" thickBot="1">
      <c r="A26" s="7">
        <v>18</v>
      </c>
      <c r="B26" s="7" t="s">
        <v>185</v>
      </c>
      <c r="C26" s="7">
        <v>1999</v>
      </c>
      <c r="D26" s="235"/>
      <c r="E26" s="7">
        <v>75.4</v>
      </c>
      <c r="F26" s="7">
        <v>24</v>
      </c>
      <c r="G26" s="7">
        <v>38</v>
      </c>
      <c r="H26" s="237"/>
      <c r="I26" s="238"/>
      <c r="J26" s="9"/>
    </row>
    <row r="27" spans="1:10" s="10" customFormat="1" ht="14.25" customHeight="1" thickBot="1">
      <c r="A27" s="7">
        <v>19</v>
      </c>
      <c r="B27" s="7" t="s">
        <v>142</v>
      </c>
      <c r="C27" s="7">
        <v>1996</v>
      </c>
      <c r="D27" s="235"/>
      <c r="E27" s="7">
        <v>81</v>
      </c>
      <c r="F27" s="7">
        <v>24</v>
      </c>
      <c r="G27" s="7">
        <v>10</v>
      </c>
      <c r="H27" s="237"/>
      <c r="I27" s="238"/>
      <c r="J27" s="9"/>
    </row>
    <row r="28" spans="1:10" s="10" customFormat="1" ht="13.5" customHeight="1" thickBot="1">
      <c r="A28" s="24">
        <v>20</v>
      </c>
      <c r="B28" s="24" t="s">
        <v>121</v>
      </c>
      <c r="C28" s="24">
        <v>1995</v>
      </c>
      <c r="D28" s="235"/>
      <c r="E28" s="24">
        <v>134.6</v>
      </c>
      <c r="F28" s="24">
        <v>24</v>
      </c>
      <c r="G28" s="24">
        <v>63</v>
      </c>
      <c r="H28" s="237"/>
      <c r="I28" s="238"/>
      <c r="J28" s="9"/>
    </row>
    <row r="29" spans="1:10" s="10" customFormat="1" ht="12.75" customHeight="1" thickBot="1">
      <c r="A29" s="22">
        <v>21</v>
      </c>
      <c r="B29" s="14" t="s">
        <v>40</v>
      </c>
      <c r="C29" s="14">
        <v>2000</v>
      </c>
      <c r="D29" s="235" t="s">
        <v>98</v>
      </c>
      <c r="E29" s="22">
        <v>67.5</v>
      </c>
      <c r="F29" s="25">
        <v>24</v>
      </c>
      <c r="G29" s="22">
        <v>28</v>
      </c>
      <c r="H29" s="237">
        <f>G29+G30+G31+G32</f>
        <v>154</v>
      </c>
      <c r="I29" s="238">
        <v>2</v>
      </c>
      <c r="J29" s="18"/>
    </row>
    <row r="30" spans="1:10" s="10" customFormat="1" ht="14.25" customHeight="1" thickBot="1">
      <c r="A30" s="7">
        <v>22</v>
      </c>
      <c r="B30" s="7" t="s">
        <v>140</v>
      </c>
      <c r="C30" s="7">
        <v>1998</v>
      </c>
      <c r="D30" s="235"/>
      <c r="E30" s="7">
        <v>69.4</v>
      </c>
      <c r="F30" s="7">
        <v>24</v>
      </c>
      <c r="G30" s="7">
        <v>38</v>
      </c>
      <c r="H30" s="237"/>
      <c r="I30" s="238"/>
      <c r="J30" s="9"/>
    </row>
    <row r="31" spans="1:10" s="10" customFormat="1" ht="13.5" customHeight="1" thickBot="1">
      <c r="A31" s="7">
        <v>23</v>
      </c>
      <c r="B31" s="7" t="s">
        <v>193</v>
      </c>
      <c r="C31" s="7">
        <v>1996</v>
      </c>
      <c r="D31" s="235"/>
      <c r="E31" s="7">
        <v>79.6</v>
      </c>
      <c r="F31" s="7">
        <v>24</v>
      </c>
      <c r="G31" s="7">
        <v>51</v>
      </c>
      <c r="H31" s="237"/>
      <c r="I31" s="238"/>
      <c r="J31" s="9"/>
    </row>
    <row r="32" spans="1:10" s="10" customFormat="1" ht="14.25" customHeight="1" thickBot="1">
      <c r="A32" s="24">
        <v>24</v>
      </c>
      <c r="B32" s="24" t="s">
        <v>59</v>
      </c>
      <c r="C32" s="24">
        <v>1995</v>
      </c>
      <c r="D32" s="235"/>
      <c r="E32" s="24">
        <v>89.3</v>
      </c>
      <c r="F32" s="24">
        <v>24</v>
      </c>
      <c r="G32" s="24">
        <v>37</v>
      </c>
      <c r="H32" s="237"/>
      <c r="I32" s="238"/>
      <c r="J32" s="9"/>
    </row>
    <row r="33" spans="1:10" s="10" customFormat="1" ht="14.25" customHeight="1">
      <c r="A33" s="9"/>
      <c r="B33" s="9"/>
      <c r="C33" s="9"/>
      <c r="D33" s="9"/>
      <c r="E33" s="9"/>
      <c r="F33" s="9"/>
      <c r="G33" s="9"/>
      <c r="H33" s="9"/>
      <c r="I33" s="9"/>
      <c r="J33" s="9"/>
    </row>
    <row r="34" spans="1:10" s="10" customFormat="1" ht="16.5" thickBot="1">
      <c r="A34" s="23" t="s">
        <v>89</v>
      </c>
      <c r="B34" s="12"/>
      <c r="C34" s="12"/>
      <c r="D34" s="12"/>
      <c r="E34" s="12"/>
      <c r="F34" s="12"/>
      <c r="G34" s="12"/>
      <c r="H34" s="12"/>
      <c r="I34" s="12"/>
      <c r="J34" s="9"/>
    </row>
    <row r="35" spans="1:10" s="10" customFormat="1" ht="15.75" thickBot="1">
      <c r="A35" s="5" t="s">
        <v>1</v>
      </c>
      <c r="B35" s="5" t="s">
        <v>2</v>
      </c>
      <c r="C35" s="5" t="s">
        <v>3</v>
      </c>
      <c r="D35" s="5" t="s">
        <v>4</v>
      </c>
      <c r="E35" s="6" t="s">
        <v>5</v>
      </c>
      <c r="F35" s="6" t="s">
        <v>6</v>
      </c>
      <c r="G35" s="6" t="s">
        <v>29</v>
      </c>
      <c r="H35" s="6" t="s">
        <v>8</v>
      </c>
      <c r="I35" s="15" t="s">
        <v>9</v>
      </c>
      <c r="J35" s="16"/>
    </row>
    <row r="36" spans="1:11" s="10" customFormat="1" ht="12.75" customHeight="1" thickBot="1">
      <c r="A36" s="22">
        <v>25</v>
      </c>
      <c r="B36" s="22" t="s">
        <v>190</v>
      </c>
      <c r="C36" s="22">
        <v>1998</v>
      </c>
      <c r="D36" s="235" t="s">
        <v>31</v>
      </c>
      <c r="E36" s="22">
        <v>67.4</v>
      </c>
      <c r="F36" s="22">
        <v>32</v>
      </c>
      <c r="G36" s="22">
        <v>16</v>
      </c>
      <c r="H36" s="231">
        <f>G36+G37+G38</f>
        <v>60</v>
      </c>
      <c r="I36" s="234">
        <v>5</v>
      </c>
      <c r="J36" s="9"/>
      <c r="K36" s="9"/>
    </row>
    <row r="37" spans="1:11" s="10" customFormat="1" ht="12.75" customHeight="1" thickBot="1">
      <c r="A37" s="14">
        <v>26</v>
      </c>
      <c r="B37" s="14" t="s">
        <v>43</v>
      </c>
      <c r="C37" s="14">
        <v>2001</v>
      </c>
      <c r="D37" s="235"/>
      <c r="E37" s="14">
        <v>77.9</v>
      </c>
      <c r="F37" s="14">
        <v>32</v>
      </c>
      <c r="G37" s="14">
        <v>23</v>
      </c>
      <c r="H37" s="232"/>
      <c r="I37" s="234"/>
      <c r="J37" s="9"/>
      <c r="K37" s="9"/>
    </row>
    <row r="38" spans="1:10" s="10" customFormat="1" ht="14.25" customHeight="1" thickBot="1">
      <c r="A38" s="24">
        <v>27</v>
      </c>
      <c r="B38" s="7" t="s">
        <v>191</v>
      </c>
      <c r="C38" s="7">
        <v>1998</v>
      </c>
      <c r="D38" s="235"/>
      <c r="E38" s="24">
        <v>83.4</v>
      </c>
      <c r="F38" s="24">
        <v>32</v>
      </c>
      <c r="G38" s="24">
        <v>21</v>
      </c>
      <c r="H38" s="233"/>
      <c r="I38" s="234"/>
      <c r="J38" s="9"/>
    </row>
    <row r="39" spans="1:10" s="10" customFormat="1" ht="13.5" customHeight="1" thickBot="1">
      <c r="A39" s="22">
        <v>28</v>
      </c>
      <c r="B39" s="22" t="s">
        <v>70</v>
      </c>
      <c r="C39" s="22">
        <v>1989</v>
      </c>
      <c r="D39" s="235" t="s">
        <v>35</v>
      </c>
      <c r="E39" s="22">
        <v>94.9</v>
      </c>
      <c r="F39" s="22">
        <v>32</v>
      </c>
      <c r="G39" s="22">
        <v>30</v>
      </c>
      <c r="H39" s="231">
        <f>G39+G40+G41</f>
        <v>82</v>
      </c>
      <c r="I39" s="234">
        <v>3</v>
      </c>
      <c r="J39" s="9"/>
    </row>
    <row r="40" spans="1:10" s="10" customFormat="1" ht="12.75" customHeight="1" thickBot="1">
      <c r="A40" s="7">
        <v>29</v>
      </c>
      <c r="B40" s="7" t="s">
        <v>61</v>
      </c>
      <c r="C40" s="19">
        <v>1996</v>
      </c>
      <c r="D40" s="235"/>
      <c r="E40" s="7">
        <v>100.1</v>
      </c>
      <c r="F40" s="7">
        <v>32</v>
      </c>
      <c r="G40" s="7">
        <v>11</v>
      </c>
      <c r="H40" s="232"/>
      <c r="I40" s="234"/>
      <c r="J40" s="9"/>
    </row>
    <row r="41" spans="1:10" s="10" customFormat="1" ht="12.75" customHeight="1" thickBot="1">
      <c r="A41" s="24">
        <v>30</v>
      </c>
      <c r="B41" s="24" t="s">
        <v>75</v>
      </c>
      <c r="C41" s="24">
        <v>1972</v>
      </c>
      <c r="D41" s="235"/>
      <c r="E41" s="24">
        <v>108.1</v>
      </c>
      <c r="F41" s="24">
        <v>32</v>
      </c>
      <c r="G41" s="24">
        <v>41</v>
      </c>
      <c r="H41" s="233"/>
      <c r="I41" s="234"/>
      <c r="J41" s="9"/>
    </row>
    <row r="42" spans="1:10" s="10" customFormat="1" ht="14.25" customHeight="1">
      <c r="A42" s="14">
        <v>31</v>
      </c>
      <c r="B42" s="7" t="s">
        <v>141</v>
      </c>
      <c r="C42" s="7">
        <v>1997</v>
      </c>
      <c r="D42" s="232" t="s">
        <v>57</v>
      </c>
      <c r="E42" s="14">
        <v>73.9</v>
      </c>
      <c r="F42" s="14">
        <v>32</v>
      </c>
      <c r="G42" s="14">
        <v>21</v>
      </c>
      <c r="H42" s="231">
        <f>G42+G43+G44</f>
        <v>84</v>
      </c>
      <c r="I42" s="236">
        <v>2</v>
      </c>
      <c r="J42" s="9"/>
    </row>
    <row r="43" spans="1:10" s="10" customFormat="1" ht="13.5" customHeight="1">
      <c r="A43" s="7">
        <v>32</v>
      </c>
      <c r="B43" s="7" t="s">
        <v>188</v>
      </c>
      <c r="C43" s="7">
        <v>1998</v>
      </c>
      <c r="D43" s="232"/>
      <c r="E43" s="7">
        <v>82.2</v>
      </c>
      <c r="F43" s="7">
        <v>32</v>
      </c>
      <c r="G43" s="7">
        <v>28</v>
      </c>
      <c r="H43" s="232"/>
      <c r="I43" s="236"/>
      <c r="J43" s="9"/>
    </row>
    <row r="44" spans="1:10" s="10" customFormat="1" ht="12.75" customHeight="1" thickBot="1">
      <c r="A44" s="8">
        <v>33</v>
      </c>
      <c r="B44" s="7" t="s">
        <v>189</v>
      </c>
      <c r="C44" s="7">
        <v>1993</v>
      </c>
      <c r="D44" s="232"/>
      <c r="E44" s="8">
        <v>93.6</v>
      </c>
      <c r="F44" s="8">
        <v>32</v>
      </c>
      <c r="G44" s="8">
        <v>35</v>
      </c>
      <c r="H44" s="233"/>
      <c r="I44" s="236"/>
      <c r="J44" s="9"/>
    </row>
    <row r="45" spans="1:10" s="10" customFormat="1" ht="12.75" customHeight="1" thickBot="1">
      <c r="A45" s="22">
        <v>34</v>
      </c>
      <c r="B45" s="22" t="s">
        <v>117</v>
      </c>
      <c r="C45" s="22">
        <v>1968</v>
      </c>
      <c r="D45" s="230" t="s">
        <v>184</v>
      </c>
      <c r="E45" s="22">
        <v>79.6</v>
      </c>
      <c r="F45" s="22">
        <v>32</v>
      </c>
      <c r="G45" s="22">
        <v>28</v>
      </c>
      <c r="H45" s="231">
        <f>G45+G46+G47</f>
        <v>97</v>
      </c>
      <c r="I45" s="234">
        <v>1</v>
      </c>
      <c r="J45" s="9"/>
    </row>
    <row r="46" spans="1:10" s="10" customFormat="1" ht="13.5" customHeight="1" thickBot="1">
      <c r="A46" s="7">
        <v>35</v>
      </c>
      <c r="B46" s="7" t="s">
        <v>118</v>
      </c>
      <c r="C46" s="7">
        <v>1973</v>
      </c>
      <c r="D46" s="230"/>
      <c r="E46" s="7">
        <v>103.7</v>
      </c>
      <c r="F46" s="7">
        <v>32</v>
      </c>
      <c r="G46" s="7">
        <v>44</v>
      </c>
      <c r="H46" s="232"/>
      <c r="I46" s="234"/>
      <c r="J46" s="9"/>
    </row>
    <row r="47" spans="1:10" s="10" customFormat="1" ht="12.75" customHeight="1" thickBot="1">
      <c r="A47" s="24">
        <v>36</v>
      </c>
      <c r="B47" s="24" t="s">
        <v>121</v>
      </c>
      <c r="C47" s="24">
        <v>1995</v>
      </c>
      <c r="D47" s="230"/>
      <c r="E47" s="24">
        <v>134.6</v>
      </c>
      <c r="F47" s="24">
        <v>32</v>
      </c>
      <c r="G47" s="24">
        <v>25</v>
      </c>
      <c r="H47" s="233"/>
      <c r="I47" s="234"/>
      <c r="J47" s="9"/>
    </row>
    <row r="48" spans="1:10" s="10" customFormat="1" ht="14.25" customHeight="1">
      <c r="A48" s="22">
        <v>37</v>
      </c>
      <c r="B48" s="22" t="s">
        <v>106</v>
      </c>
      <c r="C48" s="22">
        <v>1981</v>
      </c>
      <c r="D48" s="231" t="s">
        <v>98</v>
      </c>
      <c r="E48" s="22">
        <v>65.5</v>
      </c>
      <c r="F48" s="22">
        <v>32</v>
      </c>
      <c r="G48" s="22">
        <v>15</v>
      </c>
      <c r="H48" s="231">
        <f>G48+G49+G50</f>
        <v>63</v>
      </c>
      <c r="I48" s="239">
        <v>4</v>
      </c>
      <c r="J48" s="9"/>
    </row>
    <row r="49" spans="1:10" s="10" customFormat="1" ht="13.5" customHeight="1">
      <c r="A49" s="7">
        <v>38</v>
      </c>
      <c r="B49" s="7" t="s">
        <v>186</v>
      </c>
      <c r="C49" s="7">
        <v>1981</v>
      </c>
      <c r="D49" s="232"/>
      <c r="E49" s="7">
        <v>69.2</v>
      </c>
      <c r="F49" s="7">
        <v>32</v>
      </c>
      <c r="G49" s="7">
        <v>26</v>
      </c>
      <c r="H49" s="232"/>
      <c r="I49" s="236"/>
      <c r="J49" s="9"/>
    </row>
    <row r="50" spans="1:10" s="10" customFormat="1" ht="12.75" customHeight="1" thickBot="1">
      <c r="A50" s="24">
        <v>39</v>
      </c>
      <c r="B50" s="24" t="s">
        <v>187</v>
      </c>
      <c r="C50" s="24">
        <v>1996</v>
      </c>
      <c r="D50" s="233"/>
      <c r="E50" s="24">
        <v>79.6</v>
      </c>
      <c r="F50" s="24">
        <v>32</v>
      </c>
      <c r="G50" s="24">
        <v>22</v>
      </c>
      <c r="H50" s="233"/>
      <c r="I50" s="240"/>
      <c r="J50" s="9"/>
    </row>
    <row r="51" spans="1:10" s="10" customFormat="1" ht="14.25" customHeight="1">
      <c r="A51" s="9"/>
      <c r="B51" s="9"/>
      <c r="C51" s="9"/>
      <c r="D51" s="9"/>
      <c r="E51" s="9"/>
      <c r="F51" s="9"/>
      <c r="G51" s="9"/>
      <c r="H51" s="9"/>
      <c r="I51" s="9"/>
      <c r="J51" s="9"/>
    </row>
    <row r="52" spans="1:11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1:11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1:11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1:11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</row>
    <row r="56" spans="1:11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</row>
    <row r="57" spans="1:11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</row>
    <row r="58" spans="1:11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</row>
    <row r="59" spans="1:11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</row>
    <row r="60" spans="1:11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</row>
    <row r="61" spans="1:11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</row>
    <row r="62" spans="1:11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</row>
    <row r="63" spans="1:11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</row>
    <row r="64" spans="1:11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</row>
    <row r="65" spans="1:11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</row>
    <row r="66" spans="1:11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</row>
    <row r="67" spans="1:11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</row>
    <row r="68" spans="1:11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</row>
    <row r="69" spans="1:11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</row>
    <row r="70" spans="1:11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</row>
    <row r="71" spans="1:11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</row>
    <row r="72" spans="1:11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</row>
    <row r="73" spans="1:11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</row>
    <row r="74" spans="1:11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</row>
    <row r="75" spans="1:11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</row>
    <row r="76" spans="1:11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</row>
    <row r="77" spans="1:11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</row>
    <row r="78" spans="1:11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</row>
    <row r="79" spans="1:11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</row>
    <row r="80" spans="1:11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</row>
    <row r="81" spans="1:11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</row>
    <row r="82" spans="1:11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</row>
    <row r="83" spans="1:11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</row>
    <row r="84" spans="1:11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</row>
    <row r="85" spans="1:11" ht="12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</row>
    <row r="86" spans="1:11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</row>
    <row r="87" spans="1:11" ht="12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</row>
    <row r="88" spans="1:11" ht="12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</row>
    <row r="89" spans="1:11" ht="12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</row>
    <row r="90" spans="1:11" ht="12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</row>
    <row r="91" spans="1:11" ht="12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</row>
    <row r="92" spans="1:11" ht="12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</row>
    <row r="93" spans="1:11" ht="12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</row>
    <row r="94" spans="1:11" ht="12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</row>
    <row r="95" spans="1:11" ht="12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</row>
    <row r="96" spans="1:11" ht="12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</row>
    <row r="97" spans="1:11" ht="12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</row>
    <row r="98" spans="1:11" ht="12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</row>
    <row r="99" spans="1:11" ht="12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</row>
    <row r="100" spans="1:11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</row>
    <row r="101" spans="1:11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</row>
    <row r="102" spans="1:11" ht="12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</row>
    <row r="103" spans="1:11" ht="12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</row>
    <row r="104" spans="1:11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</row>
    <row r="105" spans="1:11" ht="12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</row>
    <row r="106" spans="1:11" ht="12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</row>
    <row r="107" spans="1:11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</row>
    <row r="108" spans="1:11" ht="12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</row>
    <row r="109" spans="1:11" ht="12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</row>
    <row r="110" spans="1:11" ht="12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</row>
    <row r="111" spans="1:11" ht="12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</row>
    <row r="112" spans="1:11" ht="12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</row>
    <row r="113" spans="1:11" ht="12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</row>
    <row r="114" spans="1:11" ht="12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</row>
    <row r="115" spans="1:11" ht="12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</row>
    <row r="116" spans="1:11" ht="12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</row>
    <row r="117" spans="1:11" ht="12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</row>
    <row r="118" spans="1:11" ht="12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</row>
    <row r="119" spans="1:11" ht="12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</row>
    <row r="120" spans="1:11" ht="12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</row>
    <row r="121" spans="1:11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</row>
    <row r="122" spans="1:11" ht="12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</row>
    <row r="123" spans="1:11" ht="12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</row>
    <row r="124" spans="1:11" ht="12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</row>
    <row r="125" spans="1:11" ht="12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</row>
    <row r="126" spans="1:11" ht="12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</row>
    <row r="127" spans="1:11" ht="12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</row>
    <row r="128" spans="1:11" ht="12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</row>
    <row r="129" spans="1:11" ht="12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</row>
    <row r="130" spans="1:11" ht="12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</row>
    <row r="131" spans="1:11" ht="12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</row>
    <row r="132" spans="1:11" ht="12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</row>
    <row r="133" spans="1:11" ht="12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</row>
    <row r="134" spans="1:11" ht="12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</row>
    <row r="135" spans="1:11" ht="12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</row>
    <row r="136" spans="1:11" ht="12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</row>
    <row r="137" spans="1:11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</row>
    <row r="138" spans="1:11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</row>
    <row r="139" spans="1:11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</row>
    <row r="140" spans="1:11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</row>
    <row r="141" spans="1:11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</row>
    <row r="142" spans="1:11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</row>
    <row r="143" spans="1:11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</row>
    <row r="144" spans="1:11" ht="12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</row>
    <row r="145" spans="1:11" ht="12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</row>
    <row r="146" spans="1:11" ht="12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</row>
    <row r="147" spans="1:11" ht="12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</row>
    <row r="148" spans="1:11" ht="12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</row>
    <row r="149" spans="1:11" ht="12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</row>
    <row r="150" spans="1:11" ht="12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</row>
    <row r="151" spans="1:11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</row>
    <row r="152" spans="1:11" ht="12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</row>
    <row r="153" spans="1:11" ht="12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</row>
    <row r="154" spans="1:11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</row>
    <row r="155" spans="1:11" ht="12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</row>
    <row r="156" spans="1:11" ht="12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</row>
    <row r="157" spans="1:11" ht="12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</row>
    <row r="158" spans="1:11" ht="12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</row>
    <row r="159" spans="1:11" ht="12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</row>
    <row r="160" spans="1:11" ht="12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</row>
    <row r="161" spans="1:11" ht="12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</row>
    <row r="162" spans="1:11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</row>
    <row r="163" spans="1:11" ht="12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</row>
    <row r="164" spans="1:11" ht="12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</row>
    <row r="165" spans="1:11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</row>
    <row r="166" spans="1:11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</row>
    <row r="167" spans="1:11" ht="12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</row>
    <row r="168" spans="1:11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</row>
    <row r="169" spans="1:11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</row>
    <row r="170" spans="1:11" ht="12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</row>
    <row r="171" spans="1:11" ht="12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</row>
    <row r="172" spans="1:11" ht="12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</row>
    <row r="173" spans="1:11" ht="12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</row>
    <row r="174" spans="1:11" ht="12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</row>
    <row r="175" spans="1:11" ht="12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</row>
  </sheetData>
  <sheetProtection selectLockedCells="1" selectUnlockedCells="1"/>
  <mergeCells count="37">
    <mergeCell ref="M7:W7"/>
    <mergeCell ref="M8:W8"/>
    <mergeCell ref="A1:K1"/>
    <mergeCell ref="A2:K2"/>
    <mergeCell ref="D48:D50"/>
    <mergeCell ref="H48:H50"/>
    <mergeCell ref="I48:I50"/>
    <mergeCell ref="D6:D10"/>
    <mergeCell ref="H6:H10"/>
    <mergeCell ref="I6:I10"/>
    <mergeCell ref="D11:D13"/>
    <mergeCell ref="H11:H13"/>
    <mergeCell ref="I11:I13"/>
    <mergeCell ref="D17:D20"/>
    <mergeCell ref="H17:H20"/>
    <mergeCell ref="I17:I20"/>
    <mergeCell ref="D21:D24"/>
    <mergeCell ref="H21:H24"/>
    <mergeCell ref="I21:I24"/>
    <mergeCell ref="D25:D28"/>
    <mergeCell ref="H25:H28"/>
    <mergeCell ref="I25:I28"/>
    <mergeCell ref="H42:H44"/>
    <mergeCell ref="I42:I44"/>
    <mergeCell ref="D29:D32"/>
    <mergeCell ref="H29:H32"/>
    <mergeCell ref="I29:I32"/>
    <mergeCell ref="D36:D38"/>
    <mergeCell ref="H36:H38"/>
    <mergeCell ref="I36:I38"/>
    <mergeCell ref="D45:D47"/>
    <mergeCell ref="H45:H47"/>
    <mergeCell ref="I45:I47"/>
    <mergeCell ref="D39:D41"/>
    <mergeCell ref="H39:H41"/>
    <mergeCell ref="I39:I41"/>
    <mergeCell ref="D42:D44"/>
  </mergeCells>
  <printOptions/>
  <pageMargins left="0" right="0" top="0" bottom="0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1"/>
  <sheetViews>
    <sheetView zoomScalePageLayoutView="0" workbookViewId="0" topLeftCell="A1">
      <selection activeCell="O8" sqref="O8"/>
    </sheetView>
  </sheetViews>
  <sheetFormatPr defaultColWidth="9.140625" defaultRowHeight="15"/>
  <cols>
    <col min="1" max="1" width="27.00390625" style="26" customWidth="1"/>
    <col min="2" max="2" width="14.00390625" style="26" customWidth="1"/>
    <col min="3" max="3" width="7.421875" style="26" customWidth="1"/>
    <col min="4" max="4" width="7.421875" style="27" customWidth="1"/>
    <col min="5" max="5" width="8.00390625" style="26" customWidth="1"/>
    <col min="6" max="6" width="7.8515625" style="26" customWidth="1"/>
    <col min="7" max="7" width="7.57421875" style="26" customWidth="1"/>
    <col min="8" max="8" width="7.7109375" style="26" customWidth="1"/>
    <col min="9" max="9" width="7.421875" style="26" customWidth="1"/>
    <col min="10" max="10" width="7.7109375" style="26" customWidth="1"/>
    <col min="11" max="11" width="15.7109375" style="26" customWidth="1"/>
    <col min="12" max="12" width="13.00390625" style="26" customWidth="1"/>
    <col min="13" max="13" width="8.00390625" style="26" customWidth="1"/>
    <col min="14" max="16384" width="9.140625" style="26" customWidth="1"/>
  </cols>
  <sheetData>
    <row r="1" spans="1:14" ht="18.75" customHeight="1">
      <c r="A1" s="241" t="s">
        <v>194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3"/>
    </row>
    <row r="2" spans="1:14" ht="18.75" customHeight="1">
      <c r="A2" s="241" t="s">
        <v>115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3"/>
    </row>
    <row r="3" spans="1:14" ht="18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</row>
    <row r="4" spans="1:256" ht="16.5" thickBot="1">
      <c r="A4" s="23" t="s">
        <v>90</v>
      </c>
      <c r="B4"/>
      <c r="C4"/>
      <c r="D4" s="28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.75" thickBot="1">
      <c r="A5" s="29" t="s">
        <v>91</v>
      </c>
      <c r="B5" s="30" t="s">
        <v>92</v>
      </c>
      <c r="C5" s="31">
        <v>-53</v>
      </c>
      <c r="D5" s="32">
        <v>-58</v>
      </c>
      <c r="E5" s="33">
        <v>-63</v>
      </c>
      <c r="F5" s="33">
        <v>-68</v>
      </c>
      <c r="G5" s="33">
        <v>-73</v>
      </c>
      <c r="H5" s="33">
        <v>-78</v>
      </c>
      <c r="I5" s="33">
        <v>-85</v>
      </c>
      <c r="J5" s="34" t="s">
        <v>93</v>
      </c>
      <c r="K5" s="30" t="s">
        <v>94</v>
      </c>
      <c r="L5" s="30" t="s">
        <v>95</v>
      </c>
      <c r="M5" s="35" t="s">
        <v>96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5">
      <c r="A6" s="41" t="s">
        <v>11</v>
      </c>
      <c r="B6" s="86" t="s">
        <v>148</v>
      </c>
      <c r="C6" s="87">
        <v>12</v>
      </c>
      <c r="D6" s="88">
        <v>12</v>
      </c>
      <c r="E6" s="88">
        <v>12</v>
      </c>
      <c r="F6" s="111">
        <v>8</v>
      </c>
      <c r="G6" s="88">
        <v>12</v>
      </c>
      <c r="H6" s="88"/>
      <c r="I6" s="88" t="s">
        <v>152</v>
      </c>
      <c r="J6" s="112">
        <v>10</v>
      </c>
      <c r="K6" s="39" t="s">
        <v>157</v>
      </c>
      <c r="L6" s="40">
        <v>112</v>
      </c>
      <c r="M6" s="113" t="s">
        <v>153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">
      <c r="A7" s="41" t="s">
        <v>35</v>
      </c>
      <c r="B7" s="86" t="s">
        <v>149</v>
      </c>
      <c r="C7" s="87"/>
      <c r="D7" s="88"/>
      <c r="E7" s="88"/>
      <c r="F7" s="88" t="s">
        <v>154</v>
      </c>
      <c r="G7" s="88">
        <v>10</v>
      </c>
      <c r="H7" s="88"/>
      <c r="I7" s="88"/>
      <c r="J7" s="89"/>
      <c r="K7" s="39" t="s">
        <v>155</v>
      </c>
      <c r="L7" s="40">
        <v>59</v>
      </c>
      <c r="M7" s="113" t="s">
        <v>156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">
      <c r="A8" s="41" t="s">
        <v>98</v>
      </c>
      <c r="B8" s="86" t="s">
        <v>150</v>
      </c>
      <c r="C8" s="87"/>
      <c r="D8" s="88"/>
      <c r="E8" s="88"/>
      <c r="F8" s="88">
        <v>12</v>
      </c>
      <c r="G8" s="88"/>
      <c r="H8" s="88"/>
      <c r="I8" s="88"/>
      <c r="J8" s="89"/>
      <c r="K8" s="40"/>
      <c r="L8" s="40">
        <v>32</v>
      </c>
      <c r="M8" s="113" t="s">
        <v>180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" hidden="1">
      <c r="A9" s="41" t="s">
        <v>99</v>
      </c>
      <c r="B9" s="86"/>
      <c r="C9" s="87"/>
      <c r="D9" s="88"/>
      <c r="E9" s="88"/>
      <c r="F9" s="88"/>
      <c r="G9" s="88"/>
      <c r="H9" s="88"/>
      <c r="I9" s="88"/>
      <c r="J9" s="89"/>
      <c r="K9" s="40"/>
      <c r="L9" s="40"/>
      <c r="M9" s="113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5.75" thickBot="1">
      <c r="A10" s="45" t="s">
        <v>97</v>
      </c>
      <c r="B10" s="90" t="s">
        <v>151</v>
      </c>
      <c r="C10" s="91"/>
      <c r="D10" s="92"/>
      <c r="E10" s="92"/>
      <c r="F10" s="92"/>
      <c r="G10" s="92"/>
      <c r="H10" s="92">
        <v>12</v>
      </c>
      <c r="I10" s="92"/>
      <c r="J10" s="93"/>
      <c r="K10" s="50"/>
      <c r="L10" s="68">
        <v>32</v>
      </c>
      <c r="M10" s="115" t="s">
        <v>181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5">
      <c r="A11" s="51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116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5.75" thickBot="1">
      <c r="A12" s="53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116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5">
      <c r="A13" s="29" t="s">
        <v>100</v>
      </c>
      <c r="B13" s="54" t="s">
        <v>101</v>
      </c>
      <c r="C13" s="55">
        <v>-63</v>
      </c>
      <c r="D13" s="32">
        <v>-68</v>
      </c>
      <c r="E13" s="32">
        <v>-73</v>
      </c>
      <c r="F13" s="32">
        <v>-78</v>
      </c>
      <c r="G13" s="32">
        <v>-85</v>
      </c>
      <c r="H13" s="32">
        <v>-95</v>
      </c>
      <c r="I13" s="56">
        <v>-105</v>
      </c>
      <c r="J13" s="57" t="s">
        <v>102</v>
      </c>
      <c r="K13" s="54" t="s">
        <v>94</v>
      </c>
      <c r="L13" s="54" t="s">
        <v>95</v>
      </c>
      <c r="M13" s="117" t="s">
        <v>96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5">
      <c r="A14" s="36" t="s">
        <v>11</v>
      </c>
      <c r="B14" s="37" t="s">
        <v>158</v>
      </c>
      <c r="C14" s="58">
        <v>12</v>
      </c>
      <c r="D14" s="38">
        <v>12</v>
      </c>
      <c r="E14" s="38">
        <v>8</v>
      </c>
      <c r="F14" s="38">
        <v>12</v>
      </c>
      <c r="G14" s="59" t="s">
        <v>163</v>
      </c>
      <c r="H14" s="59"/>
      <c r="I14" s="114">
        <v>10</v>
      </c>
      <c r="J14" s="60"/>
      <c r="K14" s="39" t="s">
        <v>169</v>
      </c>
      <c r="L14" s="39">
        <v>114</v>
      </c>
      <c r="M14" s="118" t="s">
        <v>153</v>
      </c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5" hidden="1">
      <c r="A15" s="41" t="s">
        <v>97</v>
      </c>
      <c r="B15" s="42"/>
      <c r="C15" s="61"/>
      <c r="D15" s="43"/>
      <c r="E15" s="43"/>
      <c r="F15" s="43"/>
      <c r="G15" s="43"/>
      <c r="H15" s="43"/>
      <c r="I15" s="62"/>
      <c r="J15" s="44"/>
      <c r="K15" s="39"/>
      <c r="L15" s="39"/>
      <c r="M15" s="119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5">
      <c r="A16" s="41" t="s">
        <v>35</v>
      </c>
      <c r="B16" s="42" t="s">
        <v>152</v>
      </c>
      <c r="C16" s="61">
        <v>8</v>
      </c>
      <c r="D16" s="43">
        <v>10</v>
      </c>
      <c r="E16" s="43">
        <v>12</v>
      </c>
      <c r="F16" s="43"/>
      <c r="G16" s="43"/>
      <c r="H16" s="43"/>
      <c r="I16" s="62">
        <v>12</v>
      </c>
      <c r="J16" s="63">
        <v>10</v>
      </c>
      <c r="K16" s="39" t="s">
        <v>170</v>
      </c>
      <c r="L16" s="39">
        <v>89</v>
      </c>
      <c r="M16" s="113" t="s">
        <v>156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5">
      <c r="A17" s="41" t="s">
        <v>57</v>
      </c>
      <c r="B17" s="42"/>
      <c r="C17" s="61"/>
      <c r="D17" s="43"/>
      <c r="E17" s="43"/>
      <c r="F17" s="43">
        <v>8</v>
      </c>
      <c r="G17" s="43">
        <v>8</v>
      </c>
      <c r="H17" s="43"/>
      <c r="I17" s="62"/>
      <c r="J17" s="63"/>
      <c r="K17" s="39"/>
      <c r="L17" s="39">
        <v>16</v>
      </c>
      <c r="M17" s="119">
        <v>5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5">
      <c r="A18" s="41" t="s">
        <v>98</v>
      </c>
      <c r="B18" s="42" t="s">
        <v>159</v>
      </c>
      <c r="C18" s="61"/>
      <c r="D18" s="43"/>
      <c r="E18" s="43">
        <v>10</v>
      </c>
      <c r="F18" s="43"/>
      <c r="G18" s="43">
        <v>12</v>
      </c>
      <c r="H18" s="43">
        <v>12</v>
      </c>
      <c r="I18" s="62"/>
      <c r="J18" s="63"/>
      <c r="K18" s="39" t="s">
        <v>171</v>
      </c>
      <c r="L18" s="39">
        <v>71</v>
      </c>
      <c r="M18" s="119">
        <v>4</v>
      </c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5.75" thickBot="1">
      <c r="A19" s="45" t="s">
        <v>179</v>
      </c>
      <c r="B19" s="46" t="s">
        <v>160</v>
      </c>
      <c r="C19" s="47">
        <v>10</v>
      </c>
      <c r="D19" s="48"/>
      <c r="E19" s="48"/>
      <c r="F19" s="48">
        <v>10</v>
      </c>
      <c r="G19" s="48">
        <v>6</v>
      </c>
      <c r="H19" s="48"/>
      <c r="I19" s="48"/>
      <c r="J19" s="49" t="s">
        <v>161</v>
      </c>
      <c r="K19" s="50" t="s">
        <v>172</v>
      </c>
      <c r="L19" s="68">
        <v>80</v>
      </c>
      <c r="M19" s="115" t="s">
        <v>162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5">
      <c r="A20" s="51"/>
      <c r="B20" s="52"/>
      <c r="C20" s="64"/>
      <c r="D20" s="52"/>
      <c r="E20" s="52"/>
      <c r="F20" s="52"/>
      <c r="G20" s="52"/>
      <c r="H20" s="52"/>
      <c r="I20" s="64"/>
      <c r="J20" s="64"/>
      <c r="K20" s="52"/>
      <c r="L20" s="52"/>
      <c r="M20" s="1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5.75" thickBot="1">
      <c r="A21" s="53"/>
      <c r="B21" s="52"/>
      <c r="C21" s="52"/>
      <c r="D21" s="52"/>
      <c r="E21" s="52"/>
      <c r="F21" s="52"/>
      <c r="G21" s="52"/>
      <c r="H21" s="52"/>
      <c r="I21" s="64"/>
      <c r="J21" s="64"/>
      <c r="K21" s="52"/>
      <c r="L21" s="52"/>
      <c r="M21" s="116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5">
      <c r="A22" s="29" t="s">
        <v>104</v>
      </c>
      <c r="B22" s="54" t="s">
        <v>105</v>
      </c>
      <c r="C22" s="65">
        <v>-63</v>
      </c>
      <c r="D22" s="32">
        <v>-68</v>
      </c>
      <c r="E22" s="32">
        <v>-73</v>
      </c>
      <c r="F22" s="32">
        <v>-78</v>
      </c>
      <c r="G22" s="32">
        <v>-85</v>
      </c>
      <c r="H22" s="32">
        <v>-95</v>
      </c>
      <c r="I22" s="66">
        <v>-105</v>
      </c>
      <c r="J22" s="67" t="s">
        <v>102</v>
      </c>
      <c r="K22" s="54" t="s">
        <v>94</v>
      </c>
      <c r="L22" s="54" t="s">
        <v>95</v>
      </c>
      <c r="M22" s="117" t="s">
        <v>96</v>
      </c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5">
      <c r="A23" s="36" t="s">
        <v>103</v>
      </c>
      <c r="B23" s="82" t="s">
        <v>164</v>
      </c>
      <c r="C23" s="83"/>
      <c r="D23" s="84"/>
      <c r="E23" s="84"/>
      <c r="F23" s="84"/>
      <c r="G23" s="84"/>
      <c r="H23" s="84"/>
      <c r="I23" s="84"/>
      <c r="J23" s="85"/>
      <c r="K23" s="39"/>
      <c r="L23" s="39">
        <v>24</v>
      </c>
      <c r="M23" s="121">
        <v>6</v>
      </c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5">
      <c r="A24" s="41" t="s">
        <v>11</v>
      </c>
      <c r="B24" s="86" t="s">
        <v>165</v>
      </c>
      <c r="C24" s="87"/>
      <c r="D24" s="88">
        <v>10</v>
      </c>
      <c r="E24" s="88"/>
      <c r="F24" s="88">
        <v>12</v>
      </c>
      <c r="G24" s="88">
        <v>8</v>
      </c>
      <c r="H24" s="88"/>
      <c r="I24" s="88"/>
      <c r="J24" s="89"/>
      <c r="K24" s="39" t="s">
        <v>177</v>
      </c>
      <c r="L24" s="39">
        <v>62</v>
      </c>
      <c r="M24" s="122" t="s">
        <v>178</v>
      </c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5">
      <c r="A25" s="41" t="s">
        <v>35</v>
      </c>
      <c r="B25" s="86">
        <v>10</v>
      </c>
      <c r="C25" s="87">
        <v>10</v>
      </c>
      <c r="D25" s="111">
        <v>8</v>
      </c>
      <c r="E25" s="88">
        <v>10</v>
      </c>
      <c r="F25" s="88"/>
      <c r="G25" s="88"/>
      <c r="H25" s="88">
        <v>10</v>
      </c>
      <c r="I25" s="88">
        <v>10</v>
      </c>
      <c r="J25" s="89" t="s">
        <v>168</v>
      </c>
      <c r="K25" s="39" t="s">
        <v>176</v>
      </c>
      <c r="L25" s="39">
        <v>88</v>
      </c>
      <c r="M25" s="113" t="s">
        <v>156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5">
      <c r="A26" s="41" t="s">
        <v>98</v>
      </c>
      <c r="B26" s="86"/>
      <c r="C26" s="87"/>
      <c r="D26" s="88">
        <v>12</v>
      </c>
      <c r="E26" s="88" t="s">
        <v>161</v>
      </c>
      <c r="F26" s="88">
        <v>10</v>
      </c>
      <c r="G26" s="88">
        <v>10</v>
      </c>
      <c r="H26" s="88">
        <v>8</v>
      </c>
      <c r="I26" s="88"/>
      <c r="J26" s="112">
        <v>8</v>
      </c>
      <c r="K26" s="39" t="s">
        <v>175</v>
      </c>
      <c r="L26" s="39">
        <v>75</v>
      </c>
      <c r="M26" s="113" t="s">
        <v>162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5">
      <c r="A27" s="41" t="s">
        <v>57</v>
      </c>
      <c r="B27" s="86"/>
      <c r="C27" s="87"/>
      <c r="D27" s="88"/>
      <c r="E27" s="88"/>
      <c r="F27" s="88">
        <v>8</v>
      </c>
      <c r="G27" s="88">
        <v>7</v>
      </c>
      <c r="H27" s="88">
        <v>12</v>
      </c>
      <c r="I27" s="88"/>
      <c r="J27" s="89"/>
      <c r="K27" s="39" t="s">
        <v>174</v>
      </c>
      <c r="L27" s="39">
        <v>45</v>
      </c>
      <c r="M27" s="119">
        <v>5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5.75" thickBot="1">
      <c r="A28" s="45" t="s">
        <v>179</v>
      </c>
      <c r="B28" s="94" t="s">
        <v>159</v>
      </c>
      <c r="C28" s="95">
        <v>12</v>
      </c>
      <c r="D28" s="96"/>
      <c r="E28" s="96"/>
      <c r="F28" s="96"/>
      <c r="G28" s="96" t="s">
        <v>166</v>
      </c>
      <c r="H28" s="96"/>
      <c r="I28" s="96">
        <v>12</v>
      </c>
      <c r="J28" s="97" t="s">
        <v>167</v>
      </c>
      <c r="K28" s="68" t="s">
        <v>173</v>
      </c>
      <c r="L28" s="68">
        <v>93</v>
      </c>
      <c r="M28" s="123" t="s">
        <v>153</v>
      </c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5">
      <c r="A29" s="69"/>
      <c r="B29" s="64"/>
      <c r="C29" s="64"/>
      <c r="D29" s="64"/>
      <c r="E29" s="64"/>
      <c r="F29" s="64"/>
      <c r="G29" s="64"/>
      <c r="H29" s="64"/>
      <c r="I29" s="64"/>
      <c r="J29" s="64"/>
      <c r="K29" s="52"/>
      <c r="L29" s="64"/>
      <c r="M29" s="64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5">
      <c r="A30" s="69"/>
      <c r="B30" s="64"/>
      <c r="C30" s="64"/>
      <c r="D30" s="64"/>
      <c r="E30" s="64"/>
      <c r="F30" s="64"/>
      <c r="G30" s="64"/>
      <c r="H30" s="64"/>
      <c r="I30" s="64"/>
      <c r="J30" s="64"/>
      <c r="K30" s="52"/>
      <c r="L30" s="64"/>
      <c r="M30" s="64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5">
      <c r="A31"/>
      <c r="B31"/>
      <c r="C31"/>
      <c r="D31" s="28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</sheetData>
  <sheetProtection selectLockedCells="1" selectUnlockedCells="1"/>
  <mergeCells count="2">
    <mergeCell ref="A1:M1"/>
    <mergeCell ref="A2:M2"/>
  </mergeCells>
  <printOptions/>
  <pageMargins left="0.19652777777777777" right="0.19652777777777777" top="0.07847222222222222" bottom="0.07847222222222222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c400</dc:creator>
  <cp:keywords/>
  <dc:description/>
  <cp:lastModifiedBy>Vasilijs Ginko</cp:lastModifiedBy>
  <cp:lastPrinted>2017-09-25T09:19:52Z</cp:lastPrinted>
  <dcterms:created xsi:type="dcterms:W3CDTF">2010-01-30T07:57:04Z</dcterms:created>
  <dcterms:modified xsi:type="dcterms:W3CDTF">2018-01-15T16:17:19Z</dcterms:modified>
  <cp:category/>
  <cp:version/>
  <cp:contentType/>
  <cp:contentStatus/>
  <cp:revision>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1033-9.1.0.4746</vt:lpwstr>
  </property>
</Properties>
</file>