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311" windowWidth="8820" windowHeight="9120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<sst xmlns="http://schemas.openxmlformats.org/spreadsheetml/2006/main" count="560" uniqueCount="234">
  <si>
    <t>Jaunietes: -58kg</t>
  </si>
  <si>
    <t>Nr.</t>
  </si>
  <si>
    <t>Vards, Uzvards</t>
  </si>
  <si>
    <t>Dz.gads</t>
  </si>
  <si>
    <t>Komanda</t>
  </si>
  <si>
    <t>Vieta</t>
  </si>
  <si>
    <t>Jūlija Anfimova</t>
  </si>
  <si>
    <t>Jekabpils</t>
  </si>
  <si>
    <t>Viļānu Bitīte</t>
  </si>
  <si>
    <t>Jaunietes: -68kg</t>
  </si>
  <si>
    <t>Jaunietes: +68kg</t>
  </si>
  <si>
    <t>Ļubova Kļementjeva</t>
  </si>
  <si>
    <t>Sievietes: -58kg</t>
  </si>
  <si>
    <t>Santa Morozova</t>
  </si>
  <si>
    <t>Sievietes: -68kg</t>
  </si>
  <si>
    <t>Sievietes: +68kg</t>
  </si>
  <si>
    <t>Inta Cvilikovska</t>
  </si>
  <si>
    <t>Sanita Juškevica</t>
  </si>
  <si>
    <t>NAA</t>
  </si>
  <si>
    <t>Jauniesi: -53kg</t>
  </si>
  <si>
    <t>Jakovs Jakovļevs</t>
  </si>
  <si>
    <t>Daugavpils</t>
  </si>
  <si>
    <t>Jauniesi: -58kg</t>
  </si>
  <si>
    <t>Evalds Maļugins</t>
  </si>
  <si>
    <t>Jauniesi: -63kg</t>
  </si>
  <si>
    <t>Jauniesi: -68kg</t>
  </si>
  <si>
    <t>Kristaps Zemītis</t>
  </si>
  <si>
    <t>Iļja Jakovļevs</t>
  </si>
  <si>
    <t>Jauniesi: -73kg</t>
  </si>
  <si>
    <t>Valērijs Cvetkovs</t>
  </si>
  <si>
    <t>Jauniesi: -78kg</t>
  </si>
  <si>
    <t>Jauniesi: -85kg</t>
  </si>
  <si>
    <t>Jauniesi: +85kg</t>
  </si>
  <si>
    <t>Vladislavs Voitehovičs</t>
  </si>
  <si>
    <t>Alvis Rutkovskis</t>
  </si>
  <si>
    <t>Viriesi: -63kg</t>
  </si>
  <si>
    <t>Viriesi: -68kg</t>
  </si>
  <si>
    <t>Sergejs Lukjanskis</t>
  </si>
  <si>
    <t>Ričards Veromejs</t>
  </si>
  <si>
    <t>Edgars Pavlovskis</t>
  </si>
  <si>
    <t>Viriesi: -73kg</t>
  </si>
  <si>
    <t>Jānis Dokāns</t>
  </si>
  <si>
    <t>Balvi</t>
  </si>
  <si>
    <t>Ivans Bogdanovs</t>
  </si>
  <si>
    <t>Viriesi: -78kg</t>
  </si>
  <si>
    <t>Sergejs Arbuzovs</t>
  </si>
  <si>
    <t>Vadims Paramonovs</t>
  </si>
  <si>
    <t>Ivars Bečs</t>
  </si>
  <si>
    <t>Viriesi: -85kg</t>
  </si>
  <si>
    <t>Viriesi: -95kg</t>
  </si>
  <si>
    <t>Eduards Banders</t>
  </si>
  <si>
    <t>Viriesi: -105kg</t>
  </si>
  <si>
    <t>Andris Strupītis</t>
  </si>
  <si>
    <t>Viriesi: +105kg</t>
  </si>
  <si>
    <t>Aldis Rutkovskis</t>
  </si>
  <si>
    <t>RTU</t>
  </si>
  <si>
    <t>Ventspils SK</t>
  </si>
  <si>
    <t>Indra Zvejsalniece</t>
  </si>
  <si>
    <t>Ivo Liepiņš</t>
  </si>
  <si>
    <t>Aleksandrs Balabolins</t>
  </si>
  <si>
    <t>Denis Šestrikovs</t>
  </si>
  <si>
    <t>Sandis Gabrāns</t>
  </si>
  <si>
    <t>Vladislavs Tokarenko</t>
  </si>
  <si>
    <t>Ventspils Atlants</t>
  </si>
  <si>
    <t>Vladislavs Kosmatinskis</t>
  </si>
  <si>
    <t>Aļeksejs Soboļevs</t>
  </si>
  <si>
    <t>Jevgenijs Gordejevs</t>
  </si>
  <si>
    <t>Kims Jakurnovs</t>
  </si>
  <si>
    <t>Andrejs Makuha</t>
  </si>
  <si>
    <t>Ainars Dokans</t>
  </si>
  <si>
    <t>Kaspars Kroičs</t>
  </si>
  <si>
    <t>Lauris Morovskis</t>
  </si>
  <si>
    <t>Alvis Makejevs</t>
  </si>
  <si>
    <t>LSPA</t>
  </si>
  <si>
    <t>Maksims Ivanovs</t>
  </si>
  <si>
    <t>Jānis Raubiško</t>
  </si>
  <si>
    <t>Vasilijs Giņko</t>
  </si>
  <si>
    <t>Aleksandrs Nasirs</t>
  </si>
  <si>
    <t>Arturs Kuzņecovs</t>
  </si>
  <si>
    <t>Henrijs Sidorenkovs</t>
  </si>
  <si>
    <t>Arnolds Skangalis</t>
  </si>
  <si>
    <t>Rugāji</t>
  </si>
  <si>
    <t>Gints Circens</t>
  </si>
  <si>
    <t>Toms Jansons</t>
  </si>
  <si>
    <t>Daugavpils nov</t>
  </si>
  <si>
    <t>Kristina Pavlovska</t>
  </si>
  <si>
    <t>Artjoms Zvaričs</t>
  </si>
  <si>
    <t>Andrejs Matvejevs</t>
  </si>
  <si>
    <t>Jurijs Filatovs</t>
  </si>
  <si>
    <t>Vilānu Bitīte</t>
  </si>
  <si>
    <t>Viktors Berjoza</t>
  </si>
  <si>
    <t>Aleksejs Ošins</t>
  </si>
  <si>
    <t>Aleksejs Šarigins</t>
  </si>
  <si>
    <t>Edgars Melderis</t>
  </si>
  <si>
    <t>Vladimirs Lakomka</t>
  </si>
  <si>
    <t xml:space="preserve">Rihards Krumiņš </t>
  </si>
  <si>
    <t>Vladimirs Blehšteins</t>
  </si>
  <si>
    <t>Arturs Agejevs</t>
  </si>
  <si>
    <t>Alvis Rogozins</t>
  </si>
  <si>
    <t>Latvijas kauss 2010 - V posms</t>
  </si>
  <si>
    <t>Svars</t>
  </si>
  <si>
    <t>Bumba</t>
  </si>
  <si>
    <t>Rausana</t>
  </si>
  <si>
    <t>Punkti</t>
  </si>
  <si>
    <t>Grusana</t>
  </si>
  <si>
    <t>Summa</t>
  </si>
  <si>
    <t>Lasma Lapina</t>
  </si>
  <si>
    <t>77.1</t>
  </si>
  <si>
    <t>67.8</t>
  </si>
  <si>
    <t>46.6</t>
  </si>
  <si>
    <t>Rugaju</t>
  </si>
  <si>
    <t>74.8</t>
  </si>
  <si>
    <t>Elina Tokarenko</t>
  </si>
  <si>
    <t>Jelena Terentjeva</t>
  </si>
  <si>
    <t>46.5</t>
  </si>
  <si>
    <t>52.9</t>
  </si>
  <si>
    <t>Andrejs Sokovics</t>
  </si>
  <si>
    <t>61.5</t>
  </si>
  <si>
    <t>57.1</t>
  </si>
  <si>
    <t>55.6</t>
  </si>
  <si>
    <t>Artjoms Nikitins</t>
  </si>
  <si>
    <t>57.5</t>
  </si>
  <si>
    <t>Arturs Buklovskis</t>
  </si>
  <si>
    <t>53.8</t>
  </si>
  <si>
    <t>67.2</t>
  </si>
  <si>
    <t>67.7</t>
  </si>
  <si>
    <t>71.7</t>
  </si>
  <si>
    <t>70.7</t>
  </si>
  <si>
    <t>Iece Faulbauma</t>
  </si>
  <si>
    <t>57.7</t>
  </si>
  <si>
    <t>Anita Skele</t>
  </si>
  <si>
    <t>65.2</t>
  </si>
  <si>
    <t>Arturs Timofijs</t>
  </si>
  <si>
    <t>75.3</t>
  </si>
  <si>
    <t>63.9</t>
  </si>
  <si>
    <t>56.6</t>
  </si>
  <si>
    <t>86.5</t>
  </si>
  <si>
    <t>81.5</t>
  </si>
  <si>
    <t>86.4</t>
  </si>
  <si>
    <t>79.8</t>
  </si>
  <si>
    <t>53.0</t>
  </si>
  <si>
    <t>75.0</t>
  </si>
  <si>
    <t xml:space="preserve">Sergejs Astanins </t>
  </si>
  <si>
    <t>Ventspils s.k.</t>
  </si>
  <si>
    <t>74.4</t>
  </si>
  <si>
    <t>Rugaji</t>
  </si>
  <si>
    <t>71.5</t>
  </si>
  <si>
    <t>69.7</t>
  </si>
  <si>
    <t>62.2</t>
  </si>
  <si>
    <t>96.0</t>
  </si>
  <si>
    <t>109.6</t>
  </si>
  <si>
    <t>135.1</t>
  </si>
  <si>
    <t>59.7</t>
  </si>
  <si>
    <t>60.5</t>
  </si>
  <si>
    <t>50.4</t>
  </si>
  <si>
    <t>Aleksandrs Andreevs</t>
  </si>
  <si>
    <t>49.8</t>
  </si>
  <si>
    <t>55.7</t>
  </si>
  <si>
    <t>82.9</t>
  </si>
  <si>
    <t>82.4</t>
  </si>
  <si>
    <t>62.7</t>
  </si>
  <si>
    <t>Vladimirs Scetinins</t>
  </si>
  <si>
    <t>72.6</t>
  </si>
  <si>
    <t>72.5</t>
  </si>
  <si>
    <t>68.7</t>
  </si>
  <si>
    <t>73.6</t>
  </si>
  <si>
    <t>74.6</t>
  </si>
  <si>
    <t>Guntis Jansons</t>
  </si>
  <si>
    <t>Vandzenes pag.</t>
  </si>
  <si>
    <t>79.3</t>
  </si>
  <si>
    <t>Dmitrijs Cascinovs</t>
  </si>
  <si>
    <t>79.4</t>
  </si>
  <si>
    <t>Kalvis Jansons</t>
  </si>
  <si>
    <t>Vandzenes pag</t>
  </si>
  <si>
    <t>75.5</t>
  </si>
  <si>
    <t>99.8</t>
  </si>
  <si>
    <t>82.8</t>
  </si>
  <si>
    <t>96.6</t>
  </si>
  <si>
    <t>Kaspars Terentjevs</t>
  </si>
  <si>
    <t>114.4</t>
  </si>
  <si>
    <t>91.2</t>
  </si>
  <si>
    <t>Aleksejs Marsiss</t>
  </si>
  <si>
    <t>77.8</t>
  </si>
  <si>
    <t>Maksims Timohins</t>
  </si>
  <si>
    <t>101.3</t>
  </si>
  <si>
    <t>Vladislavs Petrovs</t>
  </si>
  <si>
    <t>103.2</t>
  </si>
  <si>
    <t>Jurijs Kapasovs</t>
  </si>
  <si>
    <t>94.4</t>
  </si>
  <si>
    <t>Imants Silons</t>
  </si>
  <si>
    <t>81.9</t>
  </si>
  <si>
    <t>88.8</t>
  </si>
  <si>
    <t>83.5</t>
  </si>
  <si>
    <t>Vidvuds Vimbsons</t>
  </si>
  <si>
    <t>64.8</t>
  </si>
  <si>
    <t>Ritvars Noviks</t>
  </si>
  <si>
    <t>119.1</t>
  </si>
  <si>
    <t>Martins Rozenbergs</t>
  </si>
  <si>
    <t>90.4</t>
  </si>
  <si>
    <t>69.0</t>
  </si>
  <si>
    <t>Jurgis Markovs</t>
  </si>
  <si>
    <t>77.9</t>
  </si>
  <si>
    <t>68.2</t>
  </si>
  <si>
    <t>Rudolfs Lubgans</t>
  </si>
  <si>
    <t>116.6</t>
  </si>
  <si>
    <t>103.4</t>
  </si>
  <si>
    <t>56.2</t>
  </si>
  <si>
    <t>72.7</t>
  </si>
  <si>
    <t>66.8</t>
  </si>
  <si>
    <t>84.9</t>
  </si>
  <si>
    <t>Sergejs Razgonovs</t>
  </si>
  <si>
    <t>84.3</t>
  </si>
  <si>
    <t>Sergejs Selanins</t>
  </si>
  <si>
    <t>Ventspils atlants</t>
  </si>
  <si>
    <t>86.7</t>
  </si>
  <si>
    <t>Klavs Ronis</t>
  </si>
  <si>
    <t>61.1</t>
  </si>
  <si>
    <t>64.5</t>
  </si>
  <si>
    <t>106.2</t>
  </si>
  <si>
    <t>Ilja Jakovlevs</t>
  </si>
  <si>
    <t>Valerijs Cvetkov</t>
  </si>
  <si>
    <t>67.0</t>
  </si>
  <si>
    <t>Sandis Gabranovs</t>
  </si>
  <si>
    <t>71.</t>
  </si>
  <si>
    <t>Kristaps Zemitis</t>
  </si>
  <si>
    <t>71.9</t>
  </si>
  <si>
    <t>75.1</t>
  </si>
  <si>
    <t>79.</t>
  </si>
  <si>
    <t>Vladislavs Voitehovic</t>
  </si>
  <si>
    <t>86.1</t>
  </si>
  <si>
    <t>Veterāni</t>
  </si>
  <si>
    <t>Latvijas Čempionāts 2010</t>
  </si>
  <si>
    <t>Vet</t>
  </si>
  <si>
    <t>Jau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</si>
</sst>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"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5" fillId="0" borderId="32" xfId="0" applyFont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32" xfId="0" applyFont="1" applyBorder="1" applyAlignment="1">
      <alignment/>
    </xf>
    <xf numFmtId="0" fontId="5" fillId="0" borderId="0" xfId="0" applyFont="1" applyBorder="1" applyAlignment="1">
      <alignment/>
    </xf>
    <xf numFmtId="0" fontId="3" fillId="33" borderId="33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33" borderId="34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18" xfId="0" applyFont="1" applyBorder="1" applyAlignment="1">
      <alignment/>
    </xf>
    <xf numFmtId="0" fontId="3" fillId="33" borderId="40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/>
    </xf>
    <xf numFmtId="0" fontId="3" fillId="15" borderId="11" xfId="0" applyFont="1" applyFill="1" applyBorder="1" applyAlignment="1">
      <alignment/>
    </xf>
    <xf numFmtId="0" fontId="3" fillId="15" borderId="27" xfId="0" applyFont="1" applyFill="1" applyBorder="1" applyAlignment="1">
      <alignment horizontal="center"/>
    </xf>
    <xf numFmtId="0" fontId="3" fillId="15" borderId="20" xfId="0" applyFont="1" applyFill="1" applyBorder="1" applyAlignment="1">
      <alignment/>
    </xf>
    <xf numFmtId="0" fontId="3" fillId="15" borderId="14" xfId="0" applyFont="1" applyFill="1" applyBorder="1" applyAlignment="1">
      <alignment/>
    </xf>
    <xf numFmtId="0" fontId="3" fillId="15" borderId="29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40"/>
  <sheetViews>
    <sheetView tabSelected="1" zoomScalePageLayoutView="0" workbookViewId="0" topLeftCell="B1">
      <selection activeCell="B1" sqref="B1:K1"/>
    </sheetView>
  </sheetViews>
  <sheetFormatPr defaultColWidth="9.140625" defaultRowHeight="15"/>
  <cols>
    <col min="1" max="1" width="9.140625" style="10" customWidth="1"/>
    <col min="2" max="2" width="3.140625" style="10" customWidth="1"/>
    <col min="3" max="3" width="19.8515625" style="10" customWidth="1"/>
    <col min="4" max="4" width="6.8515625" style="10" customWidth="1"/>
    <col min="5" max="5" width="14.140625" style="10" customWidth="1"/>
    <col min="6" max="6" width="7.140625" style="10" customWidth="1"/>
    <col min="7" max="7" width="7.57421875" style="10" customWidth="1"/>
    <col min="8" max="8" width="9.00390625" style="10" customWidth="1"/>
    <col min="9" max="9" width="7.7109375" style="10" customWidth="1"/>
    <col min="10" max="10" width="7.8515625" style="10" customWidth="1"/>
    <col min="11" max="11" width="6.7109375" style="10" customWidth="1"/>
    <col min="12" max="12" width="5.8515625" style="10" customWidth="1"/>
    <col min="13" max="16384" width="9.140625" style="10" customWidth="1"/>
  </cols>
  <sheetData>
    <row r="1" spans="2:11" ht="28.5" customHeight="1">
      <c r="B1" s="69" t="s">
        <v>231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ht="28.5" customHeight="1">
      <c r="B2" s="69" t="s">
        <v>99</v>
      </c>
      <c r="C2" s="69"/>
      <c r="D2" s="69"/>
      <c r="E2" s="69"/>
      <c r="F2" s="69"/>
      <c r="G2" s="69"/>
      <c r="H2" s="69"/>
      <c r="I2" s="69"/>
      <c r="J2" s="69"/>
      <c r="K2" s="69"/>
    </row>
    <row r="3" s="11" customFormat="1" ht="13.5" thickBot="1">
      <c r="B3" s="11" t="s">
        <v>0</v>
      </c>
    </row>
    <row r="4" spans="2:11" ht="15.75" thickBot="1">
      <c r="B4" s="12" t="s">
        <v>1</v>
      </c>
      <c r="C4" s="13" t="s">
        <v>2</v>
      </c>
      <c r="D4" s="13" t="s">
        <v>3</v>
      </c>
      <c r="E4" s="13" t="s">
        <v>4</v>
      </c>
      <c r="F4" s="14" t="s">
        <v>100</v>
      </c>
      <c r="G4" s="14" t="s">
        <v>101</v>
      </c>
      <c r="H4" s="14" t="s">
        <v>102</v>
      </c>
      <c r="I4" s="14" t="s">
        <v>103</v>
      </c>
      <c r="J4" s="14" t="s">
        <v>5</v>
      </c>
      <c r="K4" s="56"/>
    </row>
    <row r="5" spans="2:11" ht="12.75">
      <c r="B5" s="16"/>
      <c r="C5" s="2" t="s">
        <v>6</v>
      </c>
      <c r="D5" s="2">
        <v>1992</v>
      </c>
      <c r="E5" s="2" t="s">
        <v>7</v>
      </c>
      <c r="F5" s="2" t="s">
        <v>109</v>
      </c>
      <c r="G5" s="2">
        <v>16</v>
      </c>
      <c r="H5" s="2">
        <v>60</v>
      </c>
      <c r="I5" s="2">
        <v>60</v>
      </c>
      <c r="J5" s="2">
        <v>2</v>
      </c>
      <c r="K5" s="3"/>
    </row>
    <row r="6" spans="2:11" ht="12.75">
      <c r="B6" s="16"/>
      <c r="C6" s="2" t="s">
        <v>85</v>
      </c>
      <c r="D6" s="2">
        <v>1995</v>
      </c>
      <c r="E6" s="2" t="s">
        <v>84</v>
      </c>
      <c r="F6" s="2" t="s">
        <v>156</v>
      </c>
      <c r="G6" s="2">
        <v>16</v>
      </c>
      <c r="H6" s="2">
        <v>64</v>
      </c>
      <c r="I6" s="2">
        <v>64</v>
      </c>
      <c r="J6" s="2">
        <v>1</v>
      </c>
      <c r="K6" s="3"/>
    </row>
    <row r="7" spans="2:11" ht="12.75">
      <c r="B7" s="3"/>
      <c r="C7" s="3"/>
      <c r="D7" s="3"/>
      <c r="E7" s="3"/>
      <c r="F7" s="3"/>
      <c r="G7" s="3"/>
      <c r="H7" s="3"/>
      <c r="I7" s="3"/>
      <c r="J7" s="3"/>
      <c r="K7" s="3"/>
    </row>
    <row r="8" spans="2:12" ht="13.5" thickBot="1">
      <c r="B8" s="4" t="s">
        <v>9</v>
      </c>
      <c r="C8" s="4"/>
      <c r="D8" s="4"/>
      <c r="E8" s="4"/>
      <c r="F8" s="4"/>
      <c r="G8" s="4"/>
      <c r="H8" s="4"/>
      <c r="I8" s="4"/>
      <c r="J8" s="4"/>
      <c r="K8" s="4"/>
      <c r="L8" s="11"/>
    </row>
    <row r="9" spans="2:11" ht="15.75" thickBot="1">
      <c r="B9" s="19" t="s">
        <v>1</v>
      </c>
      <c r="C9" s="5" t="s">
        <v>2</v>
      </c>
      <c r="D9" s="5" t="s">
        <v>3</v>
      </c>
      <c r="E9" s="5" t="s">
        <v>4</v>
      </c>
      <c r="F9" s="14" t="s">
        <v>100</v>
      </c>
      <c r="G9" s="14" t="s">
        <v>101</v>
      </c>
      <c r="H9" s="14" t="s">
        <v>102</v>
      </c>
      <c r="I9" s="14" t="s">
        <v>103</v>
      </c>
      <c r="J9" s="14" t="s">
        <v>5</v>
      </c>
      <c r="K9" s="29"/>
    </row>
    <row r="10" spans="2:11" ht="12.75">
      <c r="B10" s="20"/>
      <c r="C10" s="1" t="s">
        <v>11</v>
      </c>
      <c r="D10" s="1">
        <v>1992</v>
      </c>
      <c r="E10" s="1" t="s">
        <v>7</v>
      </c>
      <c r="F10" s="1" t="s">
        <v>108</v>
      </c>
      <c r="G10" s="1">
        <v>16</v>
      </c>
      <c r="H10" s="1">
        <v>109</v>
      </c>
      <c r="I10" s="1">
        <v>109</v>
      </c>
      <c r="J10" s="1">
        <v>1</v>
      </c>
      <c r="K10" s="3"/>
    </row>
    <row r="11" spans="2:11" ht="12.7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s="11" customFormat="1" ht="13.5" thickBot="1">
      <c r="B12" s="4" t="s">
        <v>10</v>
      </c>
      <c r="C12" s="4"/>
      <c r="D12" s="4"/>
      <c r="E12" s="4"/>
      <c r="F12" s="4"/>
      <c r="G12" s="4"/>
      <c r="H12" s="4"/>
      <c r="I12" s="4"/>
      <c r="J12" s="4"/>
      <c r="K12" s="4"/>
    </row>
    <row r="13" spans="2:11" ht="15.75" thickBot="1">
      <c r="B13" s="19" t="s">
        <v>1</v>
      </c>
      <c r="C13" s="5" t="s">
        <v>2</v>
      </c>
      <c r="D13" s="5" t="s">
        <v>3</v>
      </c>
      <c r="E13" s="5" t="s">
        <v>4</v>
      </c>
      <c r="F13" s="14" t="s">
        <v>100</v>
      </c>
      <c r="G13" s="14" t="s">
        <v>101</v>
      </c>
      <c r="H13" s="14" t="s">
        <v>102</v>
      </c>
      <c r="I13" s="14" t="s">
        <v>103</v>
      </c>
      <c r="J13" s="14" t="s">
        <v>5</v>
      </c>
      <c r="K13" s="29"/>
    </row>
    <row r="14" spans="2:11" ht="12.75">
      <c r="B14" s="20"/>
      <c r="C14" s="1" t="s">
        <v>106</v>
      </c>
      <c r="D14" s="1">
        <v>1994</v>
      </c>
      <c r="E14" s="1" t="s">
        <v>7</v>
      </c>
      <c r="F14" s="2" t="s">
        <v>107</v>
      </c>
      <c r="G14" s="2">
        <v>12</v>
      </c>
      <c r="H14" s="2">
        <v>112</v>
      </c>
      <c r="I14" s="2">
        <v>56</v>
      </c>
      <c r="J14" s="2">
        <v>1</v>
      </c>
      <c r="K14" s="3"/>
    </row>
    <row r="15" spans="2:11" ht="12.7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2" ht="13.5" thickBot="1">
      <c r="B16" s="4" t="s">
        <v>12</v>
      </c>
      <c r="C16" s="4"/>
      <c r="D16" s="4"/>
      <c r="E16" s="4"/>
      <c r="F16" s="4"/>
      <c r="G16" s="4"/>
      <c r="H16" s="4"/>
      <c r="I16" s="4"/>
      <c r="J16" s="4"/>
      <c r="K16" s="4"/>
      <c r="L16" s="11"/>
    </row>
    <row r="17" spans="2:11" ht="15.75" thickBot="1">
      <c r="B17" s="19" t="s">
        <v>1</v>
      </c>
      <c r="C17" s="5" t="s">
        <v>2</v>
      </c>
      <c r="D17" s="5" t="s">
        <v>3</v>
      </c>
      <c r="E17" s="5" t="s">
        <v>4</v>
      </c>
      <c r="F17" s="14" t="s">
        <v>100</v>
      </c>
      <c r="G17" s="14" t="s">
        <v>101</v>
      </c>
      <c r="H17" s="14" t="s">
        <v>102</v>
      </c>
      <c r="I17" s="14" t="s">
        <v>103</v>
      </c>
      <c r="J17" s="15" t="s">
        <v>5</v>
      </c>
      <c r="K17" s="50"/>
    </row>
    <row r="18" spans="2:12" s="11" customFormat="1" ht="12.75">
      <c r="B18" s="20"/>
      <c r="C18" s="1" t="s">
        <v>13</v>
      </c>
      <c r="D18" s="1">
        <v>1988</v>
      </c>
      <c r="E18" s="1" t="s">
        <v>7</v>
      </c>
      <c r="F18" s="1" t="s">
        <v>135</v>
      </c>
      <c r="G18" s="1">
        <v>16</v>
      </c>
      <c r="H18" s="1">
        <v>164</v>
      </c>
      <c r="I18" s="1">
        <v>164</v>
      </c>
      <c r="J18" s="21">
        <v>1</v>
      </c>
      <c r="K18" s="37"/>
      <c r="L18" s="10"/>
    </row>
    <row r="19" spans="2:11" ht="12.75">
      <c r="B19" s="16" t="s">
        <v>233</v>
      </c>
      <c r="C19" s="7" t="s">
        <v>6</v>
      </c>
      <c r="D19" s="2">
        <v>1992</v>
      </c>
      <c r="E19" s="2" t="s">
        <v>7</v>
      </c>
      <c r="F19" s="2" t="s">
        <v>109</v>
      </c>
      <c r="G19" s="2">
        <v>16</v>
      </c>
      <c r="H19" s="2">
        <v>60</v>
      </c>
      <c r="I19" s="2">
        <v>60</v>
      </c>
      <c r="J19" s="17">
        <v>3</v>
      </c>
      <c r="K19" s="37"/>
    </row>
    <row r="20" spans="2:11" ht="12.75">
      <c r="B20" s="16" t="s">
        <v>233</v>
      </c>
      <c r="C20" s="66" t="s">
        <v>85</v>
      </c>
      <c r="D20" s="2">
        <v>1995</v>
      </c>
      <c r="E20" s="2" t="s">
        <v>84</v>
      </c>
      <c r="F20" s="2" t="s">
        <v>156</v>
      </c>
      <c r="G20" s="2">
        <v>16</v>
      </c>
      <c r="H20" s="2">
        <v>64</v>
      </c>
      <c r="I20" s="2">
        <v>64</v>
      </c>
      <c r="J20" s="2">
        <v>3</v>
      </c>
      <c r="K20" s="3"/>
    </row>
    <row r="21" spans="2:11" ht="12.75">
      <c r="B21" s="20"/>
      <c r="C21" s="1" t="s">
        <v>128</v>
      </c>
      <c r="D21" s="1">
        <v>1987</v>
      </c>
      <c r="E21" s="1" t="s">
        <v>55</v>
      </c>
      <c r="F21" s="1" t="s">
        <v>129</v>
      </c>
      <c r="G21" s="1">
        <v>12</v>
      </c>
      <c r="H21" s="1">
        <v>93</v>
      </c>
      <c r="I21" s="67" t="s">
        <v>114</v>
      </c>
      <c r="J21" s="21">
        <v>4</v>
      </c>
      <c r="K21" s="37"/>
    </row>
    <row r="22" spans="2:11" ht="12.75">
      <c r="B22" s="20"/>
      <c r="C22" s="1" t="s">
        <v>113</v>
      </c>
      <c r="D22" s="1">
        <v>1990</v>
      </c>
      <c r="E22" s="1" t="s">
        <v>63</v>
      </c>
      <c r="F22" s="65">
        <v>48.1</v>
      </c>
      <c r="G22" s="1">
        <v>16</v>
      </c>
      <c r="H22" s="1">
        <v>69</v>
      </c>
      <c r="I22" s="1">
        <v>69</v>
      </c>
      <c r="J22" s="21">
        <v>2</v>
      </c>
      <c r="K22" s="37"/>
    </row>
    <row r="23" spans="2:11" ht="12.7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3.5" thickBot="1">
      <c r="B24" s="4" t="s">
        <v>14</v>
      </c>
      <c r="C24" s="4"/>
      <c r="D24" s="4"/>
      <c r="E24" s="4"/>
      <c r="F24" s="4"/>
      <c r="G24" s="4"/>
      <c r="H24" s="4"/>
      <c r="I24" s="4"/>
      <c r="J24" s="4"/>
      <c r="K24" s="4"/>
    </row>
    <row r="25" spans="2:11" ht="15.75" thickBot="1">
      <c r="B25" s="19" t="s">
        <v>1</v>
      </c>
      <c r="C25" s="5" t="s">
        <v>2</v>
      </c>
      <c r="D25" s="5" t="s">
        <v>3</v>
      </c>
      <c r="E25" s="5" t="s">
        <v>4</v>
      </c>
      <c r="F25" s="14" t="s">
        <v>100</v>
      </c>
      <c r="G25" s="14" t="s">
        <v>101</v>
      </c>
      <c r="H25" s="14" t="s">
        <v>102</v>
      </c>
      <c r="I25" s="14" t="s">
        <v>103</v>
      </c>
      <c r="J25" s="15" t="s">
        <v>5</v>
      </c>
      <c r="K25" s="50"/>
    </row>
    <row r="26" spans="2:11" ht="12.75">
      <c r="B26" s="20"/>
      <c r="C26" s="1" t="s">
        <v>57</v>
      </c>
      <c r="D26" s="1">
        <v>1989</v>
      </c>
      <c r="E26" s="1" t="s">
        <v>18</v>
      </c>
      <c r="F26" s="2" t="s">
        <v>134</v>
      </c>
      <c r="G26" s="2">
        <v>16</v>
      </c>
      <c r="H26" s="2">
        <v>160</v>
      </c>
      <c r="I26" s="2">
        <v>160</v>
      </c>
      <c r="J26" s="17">
        <v>1</v>
      </c>
      <c r="K26" s="37"/>
    </row>
    <row r="27" spans="2:11" s="11" customFormat="1" ht="12.75">
      <c r="B27" s="16"/>
      <c r="C27" s="2" t="s">
        <v>130</v>
      </c>
      <c r="D27" s="2">
        <v>1989</v>
      </c>
      <c r="E27" s="2" t="s">
        <v>73</v>
      </c>
      <c r="F27" s="2" t="s">
        <v>131</v>
      </c>
      <c r="G27" s="2">
        <v>12</v>
      </c>
      <c r="H27" s="2">
        <v>42</v>
      </c>
      <c r="I27" s="2">
        <v>21</v>
      </c>
      <c r="J27" s="17">
        <v>3</v>
      </c>
      <c r="K27" s="37"/>
    </row>
    <row r="28" spans="2:11" ht="12.75">
      <c r="B28" s="16" t="s">
        <v>233</v>
      </c>
      <c r="C28" s="7" t="s">
        <v>11</v>
      </c>
      <c r="D28" s="2">
        <v>1992</v>
      </c>
      <c r="E28" s="2" t="s">
        <v>7</v>
      </c>
      <c r="F28" s="1" t="s">
        <v>108</v>
      </c>
      <c r="G28" s="2">
        <v>16</v>
      </c>
      <c r="H28" s="2">
        <v>109</v>
      </c>
      <c r="I28" s="2">
        <v>109</v>
      </c>
      <c r="J28" s="17">
        <v>2</v>
      </c>
      <c r="K28" s="37"/>
    </row>
    <row r="29" spans="2:11" ht="12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3.5" thickBot="1">
      <c r="B30" s="4" t="s">
        <v>15</v>
      </c>
      <c r="C30" s="4"/>
      <c r="D30" s="4"/>
      <c r="E30" s="4"/>
      <c r="F30" s="4"/>
      <c r="G30" s="4"/>
      <c r="H30" s="4"/>
      <c r="I30" s="4"/>
      <c r="J30" s="4"/>
      <c r="K30" s="4"/>
    </row>
    <row r="31" spans="2:11" ht="15.75" thickBot="1">
      <c r="B31" s="19" t="s">
        <v>1</v>
      </c>
      <c r="C31" s="5" t="s">
        <v>2</v>
      </c>
      <c r="D31" s="5" t="s">
        <v>3</v>
      </c>
      <c r="E31" s="5" t="s">
        <v>4</v>
      </c>
      <c r="F31" s="14" t="s">
        <v>100</v>
      </c>
      <c r="G31" s="14" t="s">
        <v>101</v>
      </c>
      <c r="H31" s="14" t="s">
        <v>102</v>
      </c>
      <c r="I31" s="14" t="s">
        <v>103</v>
      </c>
      <c r="J31" s="15" t="s">
        <v>5</v>
      </c>
      <c r="K31" s="50"/>
    </row>
    <row r="32" spans="2:11" ht="12.75">
      <c r="B32" s="20"/>
      <c r="C32" s="1" t="s">
        <v>17</v>
      </c>
      <c r="D32" s="1">
        <v>1974</v>
      </c>
      <c r="E32" s="1" t="s">
        <v>110</v>
      </c>
      <c r="F32" s="1" t="s">
        <v>107</v>
      </c>
      <c r="G32" s="1">
        <v>16</v>
      </c>
      <c r="H32" s="1">
        <v>140</v>
      </c>
      <c r="I32" s="1">
        <v>140</v>
      </c>
      <c r="J32" s="21">
        <v>1</v>
      </c>
      <c r="K32" s="37"/>
    </row>
    <row r="33" spans="2:11" ht="12.75">
      <c r="B33" s="16"/>
      <c r="C33" s="2" t="s">
        <v>16</v>
      </c>
      <c r="D33" s="2">
        <v>1989</v>
      </c>
      <c r="E33" s="2" t="s">
        <v>8</v>
      </c>
      <c r="F33" s="2" t="s">
        <v>111</v>
      </c>
      <c r="G33" s="2">
        <v>16</v>
      </c>
      <c r="H33" s="2">
        <v>104</v>
      </c>
      <c r="I33" s="2">
        <v>104</v>
      </c>
      <c r="J33" s="17">
        <v>2</v>
      </c>
      <c r="K33" s="37"/>
    </row>
    <row r="34" spans="2:12" ht="12.75">
      <c r="B34" s="16"/>
      <c r="C34" s="2" t="s">
        <v>112</v>
      </c>
      <c r="D34" s="2">
        <v>1970</v>
      </c>
      <c r="E34" s="2" t="s">
        <v>63</v>
      </c>
      <c r="F34" s="2">
        <v>78.1</v>
      </c>
      <c r="G34" s="2">
        <v>16</v>
      </c>
      <c r="H34" s="2">
        <v>51</v>
      </c>
      <c r="I34" s="2">
        <v>51</v>
      </c>
      <c r="J34" s="17">
        <v>3</v>
      </c>
      <c r="K34" s="37"/>
      <c r="L34" s="11"/>
    </row>
    <row r="35" spans="2:11" ht="12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2.75">
      <c r="B36" s="4" t="s">
        <v>19</v>
      </c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2" t="s">
        <v>1</v>
      </c>
      <c r="C37" s="2" t="s">
        <v>2</v>
      </c>
      <c r="D37" s="2" t="s">
        <v>3</v>
      </c>
      <c r="E37" s="2" t="s">
        <v>4</v>
      </c>
      <c r="F37" s="48" t="s">
        <v>100</v>
      </c>
      <c r="G37" s="48" t="s">
        <v>101</v>
      </c>
      <c r="H37" s="48" t="s">
        <v>104</v>
      </c>
      <c r="I37" s="48" t="s">
        <v>102</v>
      </c>
      <c r="J37" s="48" t="s">
        <v>105</v>
      </c>
      <c r="K37" s="48" t="s">
        <v>5</v>
      </c>
    </row>
    <row r="38" spans="2:12" s="11" customFormat="1" ht="12.75">
      <c r="B38" s="2"/>
      <c r="C38" s="2" t="s">
        <v>20</v>
      </c>
      <c r="D38" s="2">
        <v>1993</v>
      </c>
      <c r="E38" s="2" t="s">
        <v>21</v>
      </c>
      <c r="F38" s="26" t="s">
        <v>154</v>
      </c>
      <c r="G38" s="26">
        <v>16</v>
      </c>
      <c r="H38" s="26">
        <v>65</v>
      </c>
      <c r="I38" s="26">
        <v>105</v>
      </c>
      <c r="J38" s="26">
        <f>H38+(I38/2)</f>
        <v>117.5</v>
      </c>
      <c r="K38" s="26">
        <v>1</v>
      </c>
      <c r="L38" s="10"/>
    </row>
    <row r="39" spans="2:11" ht="12.75">
      <c r="B39" s="2"/>
      <c r="C39" s="2" t="s">
        <v>77</v>
      </c>
      <c r="D39" s="2">
        <v>1996</v>
      </c>
      <c r="E39" s="2" t="s">
        <v>7</v>
      </c>
      <c r="F39" s="26" t="s">
        <v>115</v>
      </c>
      <c r="G39" s="26">
        <v>16</v>
      </c>
      <c r="H39" s="26">
        <v>50</v>
      </c>
      <c r="I39" s="26">
        <v>111</v>
      </c>
      <c r="J39" s="26">
        <f>H39+(I39/2)</f>
        <v>105.5</v>
      </c>
      <c r="K39" s="26">
        <v>2</v>
      </c>
    </row>
    <row r="40" spans="2:11" ht="12.75">
      <c r="B40" s="2"/>
      <c r="C40" s="2" t="s">
        <v>78</v>
      </c>
      <c r="D40" s="2">
        <v>1999</v>
      </c>
      <c r="E40" s="2" t="s">
        <v>63</v>
      </c>
      <c r="F40" s="26" t="s">
        <v>140</v>
      </c>
      <c r="G40" s="26">
        <v>16</v>
      </c>
      <c r="H40" s="26">
        <v>40</v>
      </c>
      <c r="I40" s="26">
        <v>51</v>
      </c>
      <c r="J40" s="26">
        <f>H40+(I40/2)</f>
        <v>65.5</v>
      </c>
      <c r="K40" s="26">
        <v>3</v>
      </c>
    </row>
    <row r="41" spans="2:11" ht="12.75">
      <c r="B41" s="2"/>
      <c r="C41" s="2" t="s">
        <v>122</v>
      </c>
      <c r="D41" s="2">
        <v>1997</v>
      </c>
      <c r="E41" s="2" t="s">
        <v>110</v>
      </c>
      <c r="F41" s="26" t="s">
        <v>114</v>
      </c>
      <c r="G41" s="26">
        <v>16</v>
      </c>
      <c r="H41" s="26">
        <v>4</v>
      </c>
      <c r="I41" s="26">
        <v>50</v>
      </c>
      <c r="J41" s="26">
        <f>H41+(I41/2)</f>
        <v>29</v>
      </c>
      <c r="K41" s="26">
        <v>4</v>
      </c>
    </row>
    <row r="42" spans="2:1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2.75">
      <c r="B43" s="4" t="s">
        <v>22</v>
      </c>
      <c r="C43" s="4"/>
      <c r="D43" s="4"/>
      <c r="E43" s="4"/>
      <c r="F43" s="4"/>
      <c r="G43" s="4"/>
      <c r="H43" s="4"/>
      <c r="I43" s="4"/>
      <c r="J43" s="4"/>
      <c r="K43" s="4"/>
      <c r="L43" s="3"/>
    </row>
    <row r="44" spans="2:12" ht="15">
      <c r="B44" s="2" t="s">
        <v>1</v>
      </c>
      <c r="C44" s="2" t="s">
        <v>2</v>
      </c>
      <c r="D44" s="2" t="s">
        <v>3</v>
      </c>
      <c r="E44" s="2" t="s">
        <v>4</v>
      </c>
      <c r="F44" s="48" t="s">
        <v>100</v>
      </c>
      <c r="G44" s="48" t="s">
        <v>101</v>
      </c>
      <c r="H44" s="48" t="s">
        <v>104</v>
      </c>
      <c r="I44" s="48" t="s">
        <v>102</v>
      </c>
      <c r="J44" s="48" t="s">
        <v>105</v>
      </c>
      <c r="K44" s="48" t="s">
        <v>5</v>
      </c>
      <c r="L44" s="3"/>
    </row>
    <row r="45" spans="2:12" s="11" customFormat="1" ht="12.75">
      <c r="B45" s="2"/>
      <c r="C45" s="2" t="s">
        <v>23</v>
      </c>
      <c r="D45" s="2">
        <v>1992</v>
      </c>
      <c r="E45" s="2" t="s">
        <v>21</v>
      </c>
      <c r="F45" s="2" t="s">
        <v>123</v>
      </c>
      <c r="G45" s="2">
        <v>16</v>
      </c>
      <c r="H45" s="2">
        <v>75</v>
      </c>
      <c r="I45" s="2">
        <v>67</v>
      </c>
      <c r="J45" s="26">
        <f aca="true" t="shared" si="0" ref="J45:J50">H45+(I45/2)</f>
        <v>108.5</v>
      </c>
      <c r="K45" s="2">
        <v>4</v>
      </c>
      <c r="L45" s="3"/>
    </row>
    <row r="46" spans="2:12" ht="12.75">
      <c r="B46" s="2"/>
      <c r="C46" s="2" t="s">
        <v>79</v>
      </c>
      <c r="D46" s="2">
        <v>1995</v>
      </c>
      <c r="E46" s="2" t="s">
        <v>7</v>
      </c>
      <c r="F46" s="2" t="s">
        <v>118</v>
      </c>
      <c r="G46" s="2">
        <v>16</v>
      </c>
      <c r="H46" s="2">
        <v>76</v>
      </c>
      <c r="I46" s="2">
        <v>120</v>
      </c>
      <c r="J46" s="26">
        <f t="shared" si="0"/>
        <v>136</v>
      </c>
      <c r="K46" s="2">
        <v>3</v>
      </c>
      <c r="L46" s="3"/>
    </row>
    <row r="47" spans="2:12" ht="12.75">
      <c r="B47" s="2"/>
      <c r="C47" s="2" t="s">
        <v>58</v>
      </c>
      <c r="D47" s="2">
        <v>1993</v>
      </c>
      <c r="E47" s="2" t="s">
        <v>56</v>
      </c>
      <c r="F47" s="2" t="s">
        <v>119</v>
      </c>
      <c r="G47" s="2">
        <v>16</v>
      </c>
      <c r="H47" s="2">
        <v>122</v>
      </c>
      <c r="I47" s="2">
        <v>199</v>
      </c>
      <c r="J47" s="26">
        <f t="shared" si="0"/>
        <v>221.5</v>
      </c>
      <c r="K47" s="2">
        <v>1</v>
      </c>
      <c r="L47" s="3"/>
    </row>
    <row r="48" spans="2:11" ht="12.75">
      <c r="B48" s="2"/>
      <c r="C48" s="2" t="s">
        <v>59</v>
      </c>
      <c r="D48" s="2">
        <v>1996</v>
      </c>
      <c r="E48" s="2" t="s">
        <v>8</v>
      </c>
      <c r="F48" s="2" t="s">
        <v>157</v>
      </c>
      <c r="G48" s="2">
        <v>16</v>
      </c>
      <c r="H48" s="2">
        <v>79</v>
      </c>
      <c r="I48" s="2">
        <v>122</v>
      </c>
      <c r="J48" s="26">
        <f t="shared" si="0"/>
        <v>140</v>
      </c>
      <c r="K48" s="2">
        <v>2</v>
      </c>
    </row>
    <row r="49" spans="2:11" ht="12.75">
      <c r="B49" s="2"/>
      <c r="C49" s="2" t="s">
        <v>120</v>
      </c>
      <c r="D49" s="2">
        <v>1995</v>
      </c>
      <c r="E49" s="2" t="s">
        <v>8</v>
      </c>
      <c r="F49" s="2" t="s">
        <v>121</v>
      </c>
      <c r="G49" s="2">
        <v>16</v>
      </c>
      <c r="H49" s="2">
        <v>45</v>
      </c>
      <c r="I49" s="2">
        <v>62</v>
      </c>
      <c r="J49" s="26">
        <f t="shared" si="0"/>
        <v>76</v>
      </c>
      <c r="K49" s="2">
        <v>5</v>
      </c>
    </row>
    <row r="50" spans="2:12" ht="12.75">
      <c r="B50" s="2"/>
      <c r="C50" s="2" t="s">
        <v>155</v>
      </c>
      <c r="D50" s="2">
        <v>1992</v>
      </c>
      <c r="E50" s="2" t="s">
        <v>63</v>
      </c>
      <c r="F50" s="2" t="s">
        <v>121</v>
      </c>
      <c r="G50" s="2">
        <v>16</v>
      </c>
      <c r="H50" s="2">
        <v>5</v>
      </c>
      <c r="I50" s="2">
        <v>50</v>
      </c>
      <c r="J50" s="26">
        <f t="shared" si="0"/>
        <v>30</v>
      </c>
      <c r="K50" s="2">
        <v>6</v>
      </c>
      <c r="L50" s="11"/>
    </row>
    <row r="51" spans="2:12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39"/>
    </row>
    <row r="52" spans="2:12" ht="12.75">
      <c r="B52" s="47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3.5" customHeight="1">
      <c r="B53" s="4" t="s">
        <v>24</v>
      </c>
      <c r="C53" s="4"/>
      <c r="D53" s="4"/>
      <c r="E53" s="4"/>
      <c r="F53" s="4"/>
      <c r="G53" s="4"/>
      <c r="H53" s="4"/>
      <c r="I53" s="4"/>
      <c r="J53" s="4"/>
      <c r="K53" s="4"/>
      <c r="L53" s="3"/>
    </row>
    <row r="54" spans="2:12" s="11" customFormat="1" ht="15">
      <c r="B54" s="2" t="s">
        <v>1</v>
      </c>
      <c r="C54" s="2" t="s">
        <v>2</v>
      </c>
      <c r="D54" s="2" t="s">
        <v>3</v>
      </c>
      <c r="E54" s="2" t="s">
        <v>4</v>
      </c>
      <c r="F54" s="48" t="s">
        <v>100</v>
      </c>
      <c r="G54" s="48" t="s">
        <v>101</v>
      </c>
      <c r="H54" s="48" t="s">
        <v>104</v>
      </c>
      <c r="I54" s="48" t="s">
        <v>102</v>
      </c>
      <c r="J54" s="48" t="s">
        <v>105</v>
      </c>
      <c r="K54" s="48" t="s">
        <v>5</v>
      </c>
      <c r="L54" s="3"/>
    </row>
    <row r="55" spans="2:12" ht="12.75">
      <c r="B55" s="2"/>
      <c r="C55" s="2" t="s">
        <v>60</v>
      </c>
      <c r="D55" s="2">
        <v>1992</v>
      </c>
      <c r="E55" s="2" t="s">
        <v>56</v>
      </c>
      <c r="F55" s="2" t="s">
        <v>148</v>
      </c>
      <c r="G55" s="2">
        <v>16</v>
      </c>
      <c r="H55" s="2">
        <v>109</v>
      </c>
      <c r="I55" s="2">
        <v>185</v>
      </c>
      <c r="J55" s="26">
        <f>H55+(I55/2)</f>
        <v>201.5</v>
      </c>
      <c r="K55" s="2">
        <v>1</v>
      </c>
      <c r="L55" s="3"/>
    </row>
    <row r="56" spans="2:11" ht="12.75">
      <c r="B56" s="2"/>
      <c r="C56" s="2" t="s">
        <v>86</v>
      </c>
      <c r="D56" s="2">
        <v>1997</v>
      </c>
      <c r="E56" s="2" t="s">
        <v>56</v>
      </c>
      <c r="F56" s="2" t="s">
        <v>148</v>
      </c>
      <c r="G56" s="2">
        <v>16</v>
      </c>
      <c r="H56" s="2">
        <v>41</v>
      </c>
      <c r="I56" s="2">
        <v>163</v>
      </c>
      <c r="J56" s="26">
        <f>H56+(I56/2)</f>
        <v>122.5</v>
      </c>
      <c r="K56" s="2">
        <v>4</v>
      </c>
    </row>
    <row r="57" spans="2:11" ht="12.75">
      <c r="B57" s="2"/>
      <c r="C57" s="2" t="s">
        <v>87</v>
      </c>
      <c r="D57" s="2">
        <v>1993</v>
      </c>
      <c r="E57" s="2" t="s">
        <v>84</v>
      </c>
      <c r="F57" s="2" t="s">
        <v>152</v>
      </c>
      <c r="G57" s="2">
        <v>16</v>
      </c>
      <c r="H57" s="2">
        <v>99</v>
      </c>
      <c r="I57" s="2">
        <v>104</v>
      </c>
      <c r="J57" s="26">
        <f>H57+(I57/2)</f>
        <v>151</v>
      </c>
      <c r="K57" s="2">
        <v>2</v>
      </c>
    </row>
    <row r="58" spans="2:12" ht="15">
      <c r="B58" s="2"/>
      <c r="C58" s="2" t="s">
        <v>88</v>
      </c>
      <c r="D58" s="2">
        <v>1994</v>
      </c>
      <c r="E58" s="2" t="s">
        <v>89</v>
      </c>
      <c r="F58" s="2" t="s">
        <v>153</v>
      </c>
      <c r="G58" s="2">
        <v>24</v>
      </c>
      <c r="H58" s="2">
        <v>6</v>
      </c>
      <c r="I58" s="2">
        <v>22</v>
      </c>
      <c r="J58" s="26">
        <f>2*H58+(I58)</f>
        <v>34</v>
      </c>
      <c r="K58" s="2">
        <v>5</v>
      </c>
      <c r="L58" s="39"/>
    </row>
    <row r="59" spans="2:12" ht="12.75">
      <c r="B59" s="2"/>
      <c r="C59" s="2" t="s">
        <v>116</v>
      </c>
      <c r="D59" s="2">
        <v>1993</v>
      </c>
      <c r="E59" s="2" t="s">
        <v>7</v>
      </c>
      <c r="F59" s="2" t="s">
        <v>117</v>
      </c>
      <c r="G59" s="2">
        <v>16</v>
      </c>
      <c r="H59" s="2">
        <v>94</v>
      </c>
      <c r="I59" s="2">
        <v>108</v>
      </c>
      <c r="J59" s="26">
        <f>H59+(I59/2)</f>
        <v>148</v>
      </c>
      <c r="K59" s="2">
        <v>3</v>
      </c>
      <c r="L59" s="3"/>
    </row>
    <row r="60" spans="2:12" ht="12.75">
      <c r="B60" s="3"/>
      <c r="C60" s="3"/>
      <c r="D60" s="3"/>
      <c r="E60" s="3"/>
      <c r="F60" s="3"/>
      <c r="G60" s="3"/>
      <c r="H60" s="3"/>
      <c r="I60" s="3"/>
      <c r="J60" s="29"/>
      <c r="K60" s="3"/>
      <c r="L60" s="3"/>
    </row>
    <row r="61" spans="2:12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2.75">
      <c r="B62" s="4" t="s">
        <v>25</v>
      </c>
      <c r="C62" s="4"/>
      <c r="D62" s="4"/>
      <c r="E62" s="4"/>
      <c r="F62" s="4"/>
      <c r="G62" s="4"/>
      <c r="H62" s="4"/>
      <c r="I62" s="4"/>
      <c r="J62" s="4"/>
      <c r="K62" s="4"/>
      <c r="L62" s="3"/>
    </row>
    <row r="63" spans="2:12" ht="15">
      <c r="B63" s="2" t="s">
        <v>1</v>
      </c>
      <c r="C63" s="2" t="s">
        <v>2</v>
      </c>
      <c r="D63" s="2" t="s">
        <v>3</v>
      </c>
      <c r="E63" s="2" t="s">
        <v>4</v>
      </c>
      <c r="F63" s="48" t="s">
        <v>100</v>
      </c>
      <c r="G63" s="48" t="s">
        <v>101</v>
      </c>
      <c r="H63" s="48" t="s">
        <v>104</v>
      </c>
      <c r="I63" s="48" t="s">
        <v>102</v>
      </c>
      <c r="J63" s="48" t="s">
        <v>105</v>
      </c>
      <c r="K63" s="48" t="s">
        <v>5</v>
      </c>
      <c r="L63" s="3"/>
    </row>
    <row r="64" spans="2:12" ht="12.75">
      <c r="B64" s="2"/>
      <c r="C64" s="2" t="s">
        <v>27</v>
      </c>
      <c r="D64" s="2">
        <v>1992</v>
      </c>
      <c r="E64" s="2" t="s">
        <v>21</v>
      </c>
      <c r="F64" s="2" t="s">
        <v>124</v>
      </c>
      <c r="G64" s="2">
        <v>24</v>
      </c>
      <c r="H64" s="2">
        <v>60</v>
      </c>
      <c r="I64" s="2">
        <v>115</v>
      </c>
      <c r="J64" s="26">
        <f>2*H64+(I64)</f>
        <v>235</v>
      </c>
      <c r="K64" s="2">
        <v>2</v>
      </c>
      <c r="L64" s="3"/>
    </row>
    <row r="65" spans="2:12" ht="12.75" customHeight="1">
      <c r="B65" s="2"/>
      <c r="C65" s="2" t="s">
        <v>29</v>
      </c>
      <c r="D65" s="2">
        <v>1992</v>
      </c>
      <c r="E65" s="2" t="s">
        <v>7</v>
      </c>
      <c r="F65" s="2" t="s">
        <v>125</v>
      </c>
      <c r="G65" s="2">
        <v>24</v>
      </c>
      <c r="H65" s="2">
        <v>133</v>
      </c>
      <c r="I65" s="2">
        <v>129</v>
      </c>
      <c r="J65" s="26">
        <f>2*H65+(I65)</f>
        <v>395</v>
      </c>
      <c r="K65" s="2">
        <v>1</v>
      </c>
      <c r="L65" s="3"/>
    </row>
    <row r="66" spans="2:12" s="11" customFormat="1" ht="12.75">
      <c r="B66" s="2"/>
      <c r="C66" s="2" t="s">
        <v>80</v>
      </c>
      <c r="D66" s="2">
        <v>1992</v>
      </c>
      <c r="E66" s="2" t="s">
        <v>145</v>
      </c>
      <c r="F66" s="2" t="s">
        <v>125</v>
      </c>
      <c r="G66" s="2">
        <v>24</v>
      </c>
      <c r="H66" s="2">
        <v>23</v>
      </c>
      <c r="I66" s="2">
        <v>70</v>
      </c>
      <c r="J66" s="26">
        <f>2*H66+(I66)</f>
        <v>116</v>
      </c>
      <c r="K66" s="2">
        <v>3</v>
      </c>
      <c r="L66" s="10"/>
    </row>
    <row r="67" spans="2:12" s="11" customFormat="1" ht="12.75">
      <c r="B67" s="47"/>
      <c r="C67" s="3"/>
      <c r="D67" s="3"/>
      <c r="E67" s="3"/>
      <c r="F67" s="3"/>
      <c r="G67" s="3"/>
      <c r="H67" s="3"/>
      <c r="I67" s="3"/>
      <c r="J67" s="29"/>
      <c r="K67" s="3"/>
      <c r="L67" s="10"/>
    </row>
    <row r="68" spans="2:11" ht="12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2" ht="15">
      <c r="B69" s="4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39"/>
    </row>
    <row r="70" spans="2:12" ht="15">
      <c r="B70" s="2" t="s">
        <v>1</v>
      </c>
      <c r="C70" s="2" t="s">
        <v>2</v>
      </c>
      <c r="D70" s="2" t="s">
        <v>3</v>
      </c>
      <c r="E70" s="2" t="s">
        <v>4</v>
      </c>
      <c r="F70" s="48" t="s">
        <v>100</v>
      </c>
      <c r="G70" s="48" t="s">
        <v>101</v>
      </c>
      <c r="H70" s="48" t="s">
        <v>104</v>
      </c>
      <c r="I70" s="48" t="s">
        <v>102</v>
      </c>
      <c r="J70" s="48" t="s">
        <v>105</v>
      </c>
      <c r="K70" s="48" t="s">
        <v>5</v>
      </c>
      <c r="L70" s="3"/>
    </row>
    <row r="71" spans="2:12" ht="12.75">
      <c r="B71" s="49"/>
      <c r="C71" s="2" t="s">
        <v>26</v>
      </c>
      <c r="D71" s="2">
        <v>1996</v>
      </c>
      <c r="E71" s="2" t="s">
        <v>7</v>
      </c>
      <c r="F71" s="2" t="s">
        <v>127</v>
      </c>
      <c r="G71" s="2">
        <v>24</v>
      </c>
      <c r="H71" s="2">
        <v>87</v>
      </c>
      <c r="I71" s="2">
        <v>100</v>
      </c>
      <c r="J71" s="26">
        <f>2*H71+(I71)</f>
        <v>274</v>
      </c>
      <c r="K71" s="2">
        <v>1</v>
      </c>
      <c r="L71" s="3"/>
    </row>
    <row r="72" spans="2:12" ht="12.75">
      <c r="B72" s="2"/>
      <c r="C72" s="2" t="s">
        <v>61</v>
      </c>
      <c r="D72" s="2">
        <v>1993</v>
      </c>
      <c r="E72" s="2" t="s">
        <v>42</v>
      </c>
      <c r="F72" s="2" t="s">
        <v>126</v>
      </c>
      <c r="G72" s="2">
        <v>24</v>
      </c>
      <c r="H72" s="2">
        <v>50</v>
      </c>
      <c r="I72" s="2">
        <v>80</v>
      </c>
      <c r="J72" s="26">
        <f>2*H72+(I72)</f>
        <v>180</v>
      </c>
      <c r="K72" s="2">
        <v>3</v>
      </c>
      <c r="L72" s="3"/>
    </row>
    <row r="73" spans="2:12" ht="12.75">
      <c r="B73" s="2"/>
      <c r="C73" s="2" t="s">
        <v>62</v>
      </c>
      <c r="D73" s="2">
        <v>1995</v>
      </c>
      <c r="E73" s="2" t="s">
        <v>63</v>
      </c>
      <c r="F73" s="2" t="s">
        <v>146</v>
      </c>
      <c r="G73" s="2">
        <v>16</v>
      </c>
      <c r="H73" s="2">
        <v>111</v>
      </c>
      <c r="I73" s="2">
        <v>215</v>
      </c>
      <c r="J73" s="26">
        <f>H73+(I73/2)</f>
        <v>218.5</v>
      </c>
      <c r="K73" s="2">
        <v>2</v>
      </c>
      <c r="L73" s="3"/>
    </row>
    <row r="74" spans="2:12" ht="12.75">
      <c r="B74" s="2"/>
      <c r="C74" s="2" t="s">
        <v>90</v>
      </c>
      <c r="D74" s="2">
        <v>1994</v>
      </c>
      <c r="E74" s="2" t="s">
        <v>8</v>
      </c>
      <c r="F74" s="2" t="s">
        <v>147</v>
      </c>
      <c r="G74" s="2">
        <v>16</v>
      </c>
      <c r="H74" s="2">
        <v>91</v>
      </c>
      <c r="I74" s="2">
        <v>151</v>
      </c>
      <c r="J74" s="26">
        <f>H74+(I74/2)</f>
        <v>166.5</v>
      </c>
      <c r="K74" s="2">
        <v>4</v>
      </c>
      <c r="L74" s="3"/>
    </row>
    <row r="75" spans="2:12" ht="12.75">
      <c r="B75" s="3"/>
      <c r="C75" s="3"/>
      <c r="D75" s="3"/>
      <c r="E75" s="3"/>
      <c r="F75" s="3"/>
      <c r="G75" s="3"/>
      <c r="H75" s="3"/>
      <c r="I75" s="3"/>
      <c r="J75" s="29"/>
      <c r="K75" s="3"/>
      <c r="L75" s="3"/>
    </row>
    <row r="76" spans="2:12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5">
      <c r="B77" s="4" t="s">
        <v>30</v>
      </c>
      <c r="C77" s="4"/>
      <c r="D77" s="4"/>
      <c r="E77" s="4"/>
      <c r="F77" s="4"/>
      <c r="G77" s="4"/>
      <c r="H77" s="4"/>
      <c r="I77" s="4"/>
      <c r="J77" s="4"/>
      <c r="K77" s="4"/>
      <c r="L77" s="39"/>
    </row>
    <row r="78" spans="2:12" ht="15">
      <c r="B78" s="2" t="s">
        <v>1</v>
      </c>
      <c r="C78" s="2" t="s">
        <v>2</v>
      </c>
      <c r="D78" s="2" t="s">
        <v>3</v>
      </c>
      <c r="E78" s="2" t="s">
        <v>4</v>
      </c>
      <c r="F78" s="48" t="s">
        <v>100</v>
      </c>
      <c r="G78" s="48" t="s">
        <v>101</v>
      </c>
      <c r="H78" s="48" t="s">
        <v>104</v>
      </c>
      <c r="I78" s="48" t="s">
        <v>102</v>
      </c>
      <c r="J78" s="48" t="s">
        <v>105</v>
      </c>
      <c r="K78" s="48" t="s">
        <v>5</v>
      </c>
      <c r="L78" s="3"/>
    </row>
    <row r="79" spans="2:12" ht="12.75">
      <c r="B79" s="2"/>
      <c r="C79" s="2" t="s">
        <v>64</v>
      </c>
      <c r="D79" s="2">
        <v>1995</v>
      </c>
      <c r="E79" s="2" t="s">
        <v>63</v>
      </c>
      <c r="F79" s="2" t="s">
        <v>141</v>
      </c>
      <c r="G79" s="2">
        <v>16</v>
      </c>
      <c r="H79" s="2">
        <v>80</v>
      </c>
      <c r="I79" s="2">
        <v>102</v>
      </c>
      <c r="J79" s="26">
        <f>H79+(I79/2)</f>
        <v>131</v>
      </c>
      <c r="K79" s="2">
        <v>4</v>
      </c>
      <c r="L79" s="3"/>
    </row>
    <row r="80" spans="2:12" ht="12.75">
      <c r="B80" s="2"/>
      <c r="C80" s="2" t="s">
        <v>132</v>
      </c>
      <c r="D80" s="2">
        <v>1992</v>
      </c>
      <c r="E80" s="2" t="s">
        <v>7</v>
      </c>
      <c r="F80" s="2" t="s">
        <v>133</v>
      </c>
      <c r="G80" s="2">
        <v>24</v>
      </c>
      <c r="H80" s="2">
        <v>68</v>
      </c>
      <c r="I80" s="2">
        <v>71</v>
      </c>
      <c r="J80" s="26">
        <f>2*H80+(I80)</f>
        <v>207</v>
      </c>
      <c r="K80" s="2">
        <v>2</v>
      </c>
      <c r="L80" s="3"/>
    </row>
    <row r="81" spans="2:12" ht="12.75">
      <c r="B81" s="2"/>
      <c r="C81" s="2" t="s">
        <v>142</v>
      </c>
      <c r="D81" s="2">
        <v>1995</v>
      </c>
      <c r="E81" s="2" t="s">
        <v>143</v>
      </c>
      <c r="F81" s="2" t="s">
        <v>144</v>
      </c>
      <c r="G81" s="2">
        <v>16</v>
      </c>
      <c r="H81" s="2">
        <v>98</v>
      </c>
      <c r="I81" s="2">
        <v>184</v>
      </c>
      <c r="J81" s="26">
        <f>H81+(I81/2)</f>
        <v>190</v>
      </c>
      <c r="K81" s="2">
        <v>3</v>
      </c>
      <c r="L81" s="3"/>
    </row>
    <row r="82" spans="2:12" ht="12.75">
      <c r="B82" s="2"/>
      <c r="C82" s="2" t="s">
        <v>172</v>
      </c>
      <c r="D82" s="2">
        <v>1992</v>
      </c>
      <c r="E82" s="2" t="s">
        <v>173</v>
      </c>
      <c r="F82" s="2" t="s">
        <v>174</v>
      </c>
      <c r="G82" s="2">
        <v>24</v>
      </c>
      <c r="H82" s="2">
        <v>56</v>
      </c>
      <c r="I82" s="2">
        <v>106</v>
      </c>
      <c r="J82" s="26">
        <f>2*H82+(I82)</f>
        <v>218</v>
      </c>
      <c r="K82" s="2">
        <v>1</v>
      </c>
      <c r="L82" s="3"/>
    </row>
    <row r="83" spans="2:12" ht="12.75">
      <c r="B83" s="3"/>
      <c r="C83" s="3"/>
      <c r="D83" s="3"/>
      <c r="E83" s="3"/>
      <c r="F83" s="3"/>
      <c r="G83" s="3"/>
      <c r="H83" s="3"/>
      <c r="I83" s="3"/>
      <c r="J83" s="29"/>
      <c r="K83" s="3"/>
      <c r="L83" s="3"/>
    </row>
    <row r="84" spans="2:12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2.75">
      <c r="B85" s="4" t="s">
        <v>31</v>
      </c>
      <c r="C85" s="4"/>
      <c r="D85" s="4"/>
      <c r="E85" s="4"/>
      <c r="F85" s="4"/>
      <c r="G85" s="4"/>
      <c r="H85" s="4"/>
      <c r="I85" s="4"/>
      <c r="J85" s="4"/>
      <c r="K85" s="4"/>
      <c r="L85" s="3"/>
    </row>
    <row r="86" spans="2:12" ht="15">
      <c r="B86" s="2" t="s">
        <v>1</v>
      </c>
      <c r="C86" s="2" t="s">
        <v>2</v>
      </c>
      <c r="D86" s="2" t="s">
        <v>3</v>
      </c>
      <c r="E86" s="2" t="s">
        <v>4</v>
      </c>
      <c r="F86" s="48" t="s">
        <v>100</v>
      </c>
      <c r="G86" s="48" t="s">
        <v>101</v>
      </c>
      <c r="H86" s="48" t="s">
        <v>104</v>
      </c>
      <c r="I86" s="48" t="s">
        <v>102</v>
      </c>
      <c r="J86" s="48" t="s">
        <v>105</v>
      </c>
      <c r="K86" s="48" t="s">
        <v>5</v>
      </c>
      <c r="L86" s="3"/>
    </row>
    <row r="87" spans="2:11" ht="12.75">
      <c r="B87" s="49"/>
      <c r="C87" s="2" t="s">
        <v>65</v>
      </c>
      <c r="D87" s="2">
        <v>1992</v>
      </c>
      <c r="E87" s="2" t="s">
        <v>21</v>
      </c>
      <c r="F87" s="2" t="s">
        <v>137</v>
      </c>
      <c r="G87" s="2">
        <v>24</v>
      </c>
      <c r="H87" s="2">
        <v>66</v>
      </c>
      <c r="I87" s="2">
        <v>73</v>
      </c>
      <c r="J87" s="26">
        <f>2*H87+(I87)</f>
        <v>205</v>
      </c>
      <c r="K87" s="2">
        <v>2</v>
      </c>
    </row>
    <row r="88" spans="2:11" ht="12.75">
      <c r="B88" s="2"/>
      <c r="C88" s="2" t="s">
        <v>82</v>
      </c>
      <c r="D88" s="2">
        <v>1992</v>
      </c>
      <c r="E88" s="2" t="s">
        <v>81</v>
      </c>
      <c r="F88" s="2" t="s">
        <v>139</v>
      </c>
      <c r="G88" s="2">
        <v>24</v>
      </c>
      <c r="H88" s="2">
        <v>68</v>
      </c>
      <c r="I88" s="2">
        <v>130</v>
      </c>
      <c r="J88" s="26">
        <f>2*H88+(I88)</f>
        <v>266</v>
      </c>
      <c r="K88" s="2">
        <v>1</v>
      </c>
    </row>
    <row r="89" spans="2:11" ht="12.75">
      <c r="B89" s="2"/>
      <c r="C89" s="2" t="s">
        <v>91</v>
      </c>
      <c r="D89" s="2">
        <v>1993</v>
      </c>
      <c r="E89" s="2" t="s">
        <v>84</v>
      </c>
      <c r="F89" s="2" t="s">
        <v>139</v>
      </c>
      <c r="G89" s="2">
        <v>16</v>
      </c>
      <c r="H89" s="2">
        <v>112</v>
      </c>
      <c r="I89" s="2">
        <v>175</v>
      </c>
      <c r="J89" s="26">
        <f>H89+(I89/2)</f>
        <v>199.5</v>
      </c>
      <c r="K89" s="2">
        <v>3</v>
      </c>
    </row>
    <row r="90" spans="2:13" ht="12.75">
      <c r="B90" s="2"/>
      <c r="C90" s="2" t="s">
        <v>92</v>
      </c>
      <c r="D90" s="2">
        <v>1994</v>
      </c>
      <c r="E90" s="2" t="s">
        <v>8</v>
      </c>
      <c r="F90" s="2" t="s">
        <v>159</v>
      </c>
      <c r="G90" s="2">
        <v>16</v>
      </c>
      <c r="H90" s="2">
        <v>100</v>
      </c>
      <c r="I90" s="2">
        <v>100</v>
      </c>
      <c r="J90" s="26">
        <f>H90+(I90/2)</f>
        <v>150</v>
      </c>
      <c r="K90" s="2">
        <v>5</v>
      </c>
      <c r="M90" s="11"/>
    </row>
    <row r="91" spans="2:11" ht="12.75">
      <c r="B91" s="2"/>
      <c r="C91" s="2" t="s">
        <v>93</v>
      </c>
      <c r="D91" s="2">
        <v>1992</v>
      </c>
      <c r="E91" s="2" t="s">
        <v>7</v>
      </c>
      <c r="F91" s="2" t="s">
        <v>158</v>
      </c>
      <c r="G91" s="2">
        <v>16</v>
      </c>
      <c r="H91" s="2">
        <v>81</v>
      </c>
      <c r="I91" s="2">
        <v>193</v>
      </c>
      <c r="J91" s="26">
        <f>H91+(I91/2)</f>
        <v>177.5</v>
      </c>
      <c r="K91" s="2">
        <v>4</v>
      </c>
    </row>
    <row r="92" spans="2:11" ht="12.75">
      <c r="B92" s="2"/>
      <c r="C92" s="2" t="s">
        <v>170</v>
      </c>
      <c r="D92" s="2">
        <v>1995</v>
      </c>
      <c r="E92" s="2" t="s">
        <v>63</v>
      </c>
      <c r="F92" s="2" t="s">
        <v>171</v>
      </c>
      <c r="G92" s="2">
        <v>16</v>
      </c>
      <c r="H92" s="2">
        <v>60</v>
      </c>
      <c r="I92" s="2">
        <v>96</v>
      </c>
      <c r="J92" s="26">
        <f>H92+(I92/2)</f>
        <v>108</v>
      </c>
      <c r="K92" s="2">
        <v>6</v>
      </c>
    </row>
    <row r="93" spans="2:11" ht="12.75">
      <c r="B93" s="47"/>
      <c r="C93" s="3"/>
      <c r="D93" s="3"/>
      <c r="E93" s="3"/>
      <c r="F93" s="3"/>
      <c r="G93" s="3"/>
      <c r="H93" s="3"/>
      <c r="I93" s="3"/>
      <c r="J93" s="29"/>
      <c r="K93" s="3"/>
    </row>
    <row r="94" spans="2:12" ht="12.75">
      <c r="B94" s="47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ht="12.75">
      <c r="B95" s="4" t="s">
        <v>32</v>
      </c>
      <c r="C95" s="4"/>
      <c r="D95" s="4"/>
      <c r="E95" s="4"/>
      <c r="F95" s="4"/>
      <c r="G95" s="4"/>
      <c r="H95" s="4"/>
      <c r="I95" s="4"/>
      <c r="J95" s="4"/>
      <c r="K95" s="4"/>
      <c r="L95" s="3"/>
    </row>
    <row r="96" spans="2:13" s="11" customFormat="1" ht="15">
      <c r="B96" s="2" t="s">
        <v>1</v>
      </c>
      <c r="C96" s="2" t="s">
        <v>2</v>
      </c>
      <c r="D96" s="2" t="s">
        <v>3</v>
      </c>
      <c r="E96" s="2" t="s">
        <v>4</v>
      </c>
      <c r="F96" s="48" t="s">
        <v>100</v>
      </c>
      <c r="G96" s="48" t="s">
        <v>101</v>
      </c>
      <c r="H96" s="48" t="s">
        <v>104</v>
      </c>
      <c r="I96" s="48" t="s">
        <v>102</v>
      </c>
      <c r="J96" s="48" t="s">
        <v>105</v>
      </c>
      <c r="K96" s="48" t="s">
        <v>5</v>
      </c>
      <c r="L96" s="3"/>
      <c r="M96" s="10"/>
    </row>
    <row r="97" spans="2:12" ht="12.75">
      <c r="B97" s="49"/>
      <c r="C97" s="2" t="s">
        <v>33</v>
      </c>
      <c r="D97" s="2">
        <v>1993</v>
      </c>
      <c r="E97" s="2" t="s">
        <v>7</v>
      </c>
      <c r="F97" s="2" t="s">
        <v>138</v>
      </c>
      <c r="G97" s="2">
        <v>24</v>
      </c>
      <c r="H97" s="2">
        <v>111</v>
      </c>
      <c r="I97" s="2">
        <v>171</v>
      </c>
      <c r="J97" s="26">
        <f>2*H97+(I97)</f>
        <v>393</v>
      </c>
      <c r="K97" s="2">
        <v>1</v>
      </c>
      <c r="L97" s="3"/>
    </row>
    <row r="98" spans="2:12" ht="12.75">
      <c r="B98" s="2"/>
      <c r="C98" s="2" t="s">
        <v>34</v>
      </c>
      <c r="D98" s="2">
        <v>1993</v>
      </c>
      <c r="E98" s="2" t="s">
        <v>8</v>
      </c>
      <c r="F98" s="2" t="s">
        <v>151</v>
      </c>
      <c r="G98" s="2">
        <v>24</v>
      </c>
      <c r="H98" s="2">
        <v>25</v>
      </c>
      <c r="I98" s="2">
        <v>70</v>
      </c>
      <c r="J98" s="26">
        <f>2*H98+(I98)</f>
        <v>120</v>
      </c>
      <c r="K98" s="2">
        <v>5</v>
      </c>
      <c r="L98" s="3"/>
    </row>
    <row r="99" spans="2:12" ht="12.75">
      <c r="B99" s="2"/>
      <c r="C99" s="2" t="s">
        <v>66</v>
      </c>
      <c r="D99" s="2">
        <v>1995</v>
      </c>
      <c r="E99" s="2" t="s">
        <v>56</v>
      </c>
      <c r="F99" s="2" t="s">
        <v>150</v>
      </c>
      <c r="G99" s="2">
        <v>24</v>
      </c>
      <c r="H99" s="2">
        <v>39</v>
      </c>
      <c r="I99" s="2">
        <v>61</v>
      </c>
      <c r="J99" s="26">
        <f>2*H99+(I99)</f>
        <v>139</v>
      </c>
      <c r="K99" s="2">
        <v>4</v>
      </c>
      <c r="L99" s="3"/>
    </row>
    <row r="100" spans="2:12" ht="12.75">
      <c r="B100" s="2"/>
      <c r="C100" s="2" t="s">
        <v>67</v>
      </c>
      <c r="D100" s="2">
        <v>1995</v>
      </c>
      <c r="E100" s="2" t="s">
        <v>63</v>
      </c>
      <c r="F100" s="2" t="s">
        <v>149</v>
      </c>
      <c r="G100" s="2">
        <v>16</v>
      </c>
      <c r="H100" s="2">
        <v>95</v>
      </c>
      <c r="I100" s="2">
        <v>155</v>
      </c>
      <c r="J100" s="26">
        <f>H100+(I100/2)</f>
        <v>172.5</v>
      </c>
      <c r="K100" s="2">
        <v>2</v>
      </c>
      <c r="L100" s="3"/>
    </row>
    <row r="101" spans="2:12" ht="12.75">
      <c r="B101" s="2"/>
      <c r="C101" s="2" t="s">
        <v>94</v>
      </c>
      <c r="D101" s="2">
        <v>1994</v>
      </c>
      <c r="E101" s="2" t="s">
        <v>84</v>
      </c>
      <c r="F101" s="2" t="s">
        <v>136</v>
      </c>
      <c r="G101" s="2">
        <v>16</v>
      </c>
      <c r="H101" s="2">
        <v>91</v>
      </c>
      <c r="I101" s="2">
        <v>147</v>
      </c>
      <c r="J101" s="26">
        <f>H101+(I101/2)</f>
        <v>164.5</v>
      </c>
      <c r="K101" s="2">
        <v>3</v>
      </c>
      <c r="L101" s="3"/>
    </row>
    <row r="102" spans="2:12" ht="12.75">
      <c r="B102" s="3"/>
      <c r="C102" s="3"/>
      <c r="D102" s="3"/>
      <c r="E102" s="3"/>
      <c r="F102" s="3"/>
      <c r="G102" s="3"/>
      <c r="H102" s="3"/>
      <c r="I102" s="3"/>
      <c r="J102" s="29"/>
      <c r="K102" s="3"/>
      <c r="L102" s="3"/>
    </row>
    <row r="103" spans="2:12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ht="13.5" thickBot="1">
      <c r="B104" s="4" t="s">
        <v>35</v>
      </c>
      <c r="C104" s="4"/>
      <c r="D104" s="4"/>
      <c r="E104" s="4"/>
      <c r="F104" s="4"/>
      <c r="G104" s="4"/>
      <c r="H104" s="4"/>
      <c r="I104" s="4"/>
      <c r="J104" s="4"/>
      <c r="K104" s="4"/>
      <c r="L104" s="3"/>
    </row>
    <row r="105" spans="2:12" ht="15.75" thickBot="1">
      <c r="B105" s="19" t="s">
        <v>1</v>
      </c>
      <c r="C105" s="5" t="s">
        <v>2</v>
      </c>
      <c r="D105" s="5" t="s">
        <v>3</v>
      </c>
      <c r="E105" s="5" t="s">
        <v>4</v>
      </c>
      <c r="F105" s="14" t="s">
        <v>100</v>
      </c>
      <c r="G105" s="14" t="s">
        <v>101</v>
      </c>
      <c r="H105" s="14" t="s">
        <v>104</v>
      </c>
      <c r="I105" s="14" t="s">
        <v>102</v>
      </c>
      <c r="J105" s="14" t="s">
        <v>105</v>
      </c>
      <c r="K105" s="15" t="s">
        <v>5</v>
      </c>
      <c r="L105" s="40"/>
    </row>
    <row r="106" spans="2:12" ht="12.75">
      <c r="B106" s="16"/>
      <c r="C106" s="2" t="s">
        <v>95</v>
      </c>
      <c r="D106" s="2">
        <v>1989</v>
      </c>
      <c r="E106" s="2" t="s">
        <v>55</v>
      </c>
      <c r="F106" s="2" t="s">
        <v>148</v>
      </c>
      <c r="G106" s="2">
        <v>24</v>
      </c>
      <c r="H106" s="2">
        <v>33</v>
      </c>
      <c r="I106" s="2">
        <v>65</v>
      </c>
      <c r="J106" s="27">
        <f>H106+(I106/2)</f>
        <v>65.5</v>
      </c>
      <c r="K106" s="18">
        <v>2</v>
      </c>
      <c r="L106" s="40"/>
    </row>
    <row r="107" spans="2:12" ht="12.75">
      <c r="B107" s="16"/>
      <c r="C107" s="8" t="s">
        <v>96</v>
      </c>
      <c r="D107" s="8">
        <v>1991</v>
      </c>
      <c r="E107" s="8" t="s">
        <v>55</v>
      </c>
      <c r="F107" s="8" t="s">
        <v>206</v>
      </c>
      <c r="G107" s="8">
        <v>24</v>
      </c>
      <c r="H107" s="8">
        <v>11</v>
      </c>
      <c r="I107" s="8">
        <v>20</v>
      </c>
      <c r="J107" s="27">
        <f>H107+(I107/2)</f>
        <v>21</v>
      </c>
      <c r="K107" s="30">
        <v>4</v>
      </c>
      <c r="L107" s="40"/>
    </row>
    <row r="108" spans="2:11" ht="12.75">
      <c r="B108" s="16"/>
      <c r="C108" s="8" t="s">
        <v>69</v>
      </c>
      <c r="D108" s="8">
        <v>1981</v>
      </c>
      <c r="E108" s="8" t="s">
        <v>145</v>
      </c>
      <c r="F108" s="8" t="s">
        <v>160</v>
      </c>
      <c r="G108" s="8">
        <v>24</v>
      </c>
      <c r="H108" s="8">
        <v>84</v>
      </c>
      <c r="I108" s="8">
        <v>155</v>
      </c>
      <c r="J108" s="27">
        <f>H108+(I108/2)</f>
        <v>161.5</v>
      </c>
      <c r="K108" s="30">
        <v>1</v>
      </c>
    </row>
    <row r="109" spans="2:12" ht="12.75">
      <c r="B109" s="25"/>
      <c r="C109" s="8" t="s">
        <v>215</v>
      </c>
      <c r="D109" s="8">
        <v>1987</v>
      </c>
      <c r="E109" s="8" t="s">
        <v>55</v>
      </c>
      <c r="F109" s="8" t="s">
        <v>216</v>
      </c>
      <c r="G109" s="8">
        <v>24</v>
      </c>
      <c r="H109" s="8">
        <v>13</v>
      </c>
      <c r="I109" s="8">
        <v>61</v>
      </c>
      <c r="J109" s="27">
        <f>H109+(I109/2)</f>
        <v>43.5</v>
      </c>
      <c r="K109" s="30">
        <v>3</v>
      </c>
      <c r="L109" s="11"/>
    </row>
    <row r="110" spans="2:12" ht="15">
      <c r="B110" s="25" t="s">
        <v>233</v>
      </c>
      <c r="C110" s="7" t="s">
        <v>88</v>
      </c>
      <c r="D110" s="2">
        <v>1994</v>
      </c>
      <c r="E110" s="2" t="s">
        <v>8</v>
      </c>
      <c r="F110" s="2"/>
      <c r="G110" s="2">
        <v>24</v>
      </c>
      <c r="H110" s="2">
        <v>6</v>
      </c>
      <c r="I110" s="2">
        <v>12</v>
      </c>
      <c r="J110" s="27">
        <f>H110+(I110/2)</f>
        <v>12</v>
      </c>
      <c r="K110" s="18">
        <v>5</v>
      </c>
      <c r="L110" s="36"/>
    </row>
    <row r="111" spans="2:12" ht="15">
      <c r="B111" s="47"/>
      <c r="C111" s="68"/>
      <c r="D111" s="3"/>
      <c r="E111" s="3"/>
      <c r="F111" s="3"/>
      <c r="G111" s="3"/>
      <c r="H111" s="3"/>
      <c r="I111" s="3"/>
      <c r="J111" s="29"/>
      <c r="K111" s="3"/>
      <c r="L111" s="39"/>
    </row>
    <row r="112" spans="2:13" s="11" customFormat="1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10"/>
    </row>
    <row r="113" spans="2:12" ht="13.5" thickBot="1">
      <c r="B113" s="51"/>
      <c r="C113" s="4" t="s">
        <v>36</v>
      </c>
      <c r="D113" s="4"/>
      <c r="E113" s="4"/>
      <c r="F113" s="4"/>
      <c r="G113" s="4"/>
      <c r="H113" s="4"/>
      <c r="I113" s="4"/>
      <c r="J113" s="4"/>
      <c r="K113" s="4"/>
      <c r="L113" s="3"/>
    </row>
    <row r="114" spans="2:12" ht="15.75" thickBot="1">
      <c r="B114" s="19" t="s">
        <v>1</v>
      </c>
      <c r="C114" s="5" t="s">
        <v>2</v>
      </c>
      <c r="D114" s="5" t="s">
        <v>3</v>
      </c>
      <c r="E114" s="5" t="s">
        <v>4</v>
      </c>
      <c r="F114" s="14" t="s">
        <v>100</v>
      </c>
      <c r="G114" s="14" t="s">
        <v>101</v>
      </c>
      <c r="H114" s="14" t="s">
        <v>104</v>
      </c>
      <c r="I114" s="14" t="s">
        <v>102</v>
      </c>
      <c r="J114" s="14" t="s">
        <v>105</v>
      </c>
      <c r="K114" s="15" t="s">
        <v>5</v>
      </c>
      <c r="L114" s="37"/>
    </row>
    <row r="115" spans="2:12" ht="12.75">
      <c r="B115" s="20"/>
      <c r="C115" s="2" t="s">
        <v>38</v>
      </c>
      <c r="D115" s="2">
        <v>1988</v>
      </c>
      <c r="E115" s="2" t="s">
        <v>55</v>
      </c>
      <c r="F115" s="2" t="s">
        <v>208</v>
      </c>
      <c r="G115" s="2">
        <v>32</v>
      </c>
      <c r="H115" s="2">
        <v>32</v>
      </c>
      <c r="I115" s="2">
        <v>47</v>
      </c>
      <c r="J115" s="27">
        <f>2*H115+(I115)</f>
        <v>111</v>
      </c>
      <c r="K115" s="18">
        <v>4</v>
      </c>
      <c r="L115" s="37"/>
    </row>
    <row r="116" spans="2:12" ht="12.75">
      <c r="B116" s="25"/>
      <c r="C116" s="2" t="s">
        <v>193</v>
      </c>
      <c r="D116" s="2">
        <v>1989</v>
      </c>
      <c r="E116" s="2" t="s">
        <v>73</v>
      </c>
      <c r="F116" s="8" t="s">
        <v>194</v>
      </c>
      <c r="G116" s="8">
        <v>24</v>
      </c>
      <c r="H116" s="8">
        <v>19</v>
      </c>
      <c r="I116" s="8">
        <v>87</v>
      </c>
      <c r="J116" s="27">
        <f>H116+(I116/2)</f>
        <v>62.5</v>
      </c>
      <c r="K116" s="30">
        <v>5</v>
      </c>
      <c r="L116" s="37"/>
    </row>
    <row r="117" spans="2:12" ht="12.75">
      <c r="B117" s="25"/>
      <c r="C117" s="23" t="s">
        <v>68</v>
      </c>
      <c r="D117" s="23">
        <v>1986</v>
      </c>
      <c r="E117" s="23" t="s">
        <v>55</v>
      </c>
      <c r="F117" s="8" t="s">
        <v>217</v>
      </c>
      <c r="G117" s="8">
        <v>32</v>
      </c>
      <c r="H117" s="8">
        <v>94</v>
      </c>
      <c r="I117" s="8">
        <v>97</v>
      </c>
      <c r="J117" s="27">
        <f>2*H117+(I117)</f>
        <v>285</v>
      </c>
      <c r="K117" s="30">
        <v>1</v>
      </c>
      <c r="L117" s="37"/>
    </row>
    <row r="118" spans="2:12" ht="12.75">
      <c r="B118" s="25" t="s">
        <v>233</v>
      </c>
      <c r="C118" s="35" t="s">
        <v>80</v>
      </c>
      <c r="D118" s="8">
        <v>1992</v>
      </c>
      <c r="E118" s="8" t="s">
        <v>145</v>
      </c>
      <c r="F118" s="8" t="s">
        <v>125</v>
      </c>
      <c r="G118" s="8">
        <v>24</v>
      </c>
      <c r="H118" s="8">
        <v>23</v>
      </c>
      <c r="I118" s="8">
        <v>70</v>
      </c>
      <c r="J118" s="28">
        <f>H118+(I118/2)</f>
        <v>58</v>
      </c>
      <c r="K118" s="30">
        <v>6</v>
      </c>
      <c r="L118" s="37"/>
    </row>
    <row r="119" spans="2:12" ht="12.75">
      <c r="B119" s="25" t="s">
        <v>233</v>
      </c>
      <c r="C119" s="7" t="s">
        <v>219</v>
      </c>
      <c r="D119" s="2">
        <v>1992</v>
      </c>
      <c r="E119" s="2" t="s">
        <v>21</v>
      </c>
      <c r="F119" s="2" t="s">
        <v>125</v>
      </c>
      <c r="G119" s="2">
        <v>24</v>
      </c>
      <c r="H119" s="2">
        <v>60</v>
      </c>
      <c r="I119" s="2">
        <v>115</v>
      </c>
      <c r="J119" s="26">
        <f>H119+(I119/2)</f>
        <v>117.5</v>
      </c>
      <c r="K119" s="2">
        <v>3</v>
      </c>
      <c r="L119" s="37"/>
    </row>
    <row r="120" spans="2:13" ht="12.75">
      <c r="B120" s="25" t="s">
        <v>233</v>
      </c>
      <c r="C120" s="7" t="s">
        <v>220</v>
      </c>
      <c r="D120" s="2">
        <v>1992</v>
      </c>
      <c r="E120" s="2" t="s">
        <v>7</v>
      </c>
      <c r="F120" s="2" t="s">
        <v>221</v>
      </c>
      <c r="G120" s="2">
        <v>24</v>
      </c>
      <c r="H120" s="2">
        <v>133</v>
      </c>
      <c r="I120" s="2">
        <v>129</v>
      </c>
      <c r="J120" s="26">
        <f>H120+(I120/2)</f>
        <v>197.5</v>
      </c>
      <c r="K120" s="2">
        <v>2</v>
      </c>
      <c r="L120" s="37"/>
      <c r="M120" s="11"/>
    </row>
    <row r="121" spans="2:12" ht="12.75">
      <c r="B121" s="47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ht="13.5" thickBot="1">
      <c r="B122" s="4" t="s">
        <v>40</v>
      </c>
      <c r="C122" s="4"/>
      <c r="D122" s="4"/>
      <c r="E122" s="4"/>
      <c r="F122" s="4"/>
      <c r="G122" s="4"/>
      <c r="H122" s="4"/>
      <c r="I122" s="4"/>
      <c r="J122" s="4"/>
      <c r="K122" s="4"/>
      <c r="L122" s="3"/>
    </row>
    <row r="123" spans="2:12" ht="15.75" thickBot="1">
      <c r="B123" s="19" t="s">
        <v>1</v>
      </c>
      <c r="C123" s="5" t="s">
        <v>2</v>
      </c>
      <c r="D123" s="5" t="s">
        <v>3</v>
      </c>
      <c r="E123" s="5" t="s">
        <v>4</v>
      </c>
      <c r="F123" s="14" t="s">
        <v>100</v>
      </c>
      <c r="G123" s="14" t="s">
        <v>101</v>
      </c>
      <c r="H123" s="14" t="s">
        <v>104</v>
      </c>
      <c r="I123" s="14" t="s">
        <v>102</v>
      </c>
      <c r="J123" s="14" t="s">
        <v>105</v>
      </c>
      <c r="K123" s="15" t="s">
        <v>5</v>
      </c>
      <c r="L123" s="37"/>
    </row>
    <row r="124" spans="2:12" ht="12.75">
      <c r="B124" s="52"/>
      <c r="C124" s="1" t="s">
        <v>41</v>
      </c>
      <c r="D124" s="1">
        <v>1981</v>
      </c>
      <c r="E124" s="1" t="s">
        <v>42</v>
      </c>
      <c r="F124" s="1" t="s">
        <v>164</v>
      </c>
      <c r="G124" s="1">
        <v>32</v>
      </c>
      <c r="H124" s="1">
        <v>81</v>
      </c>
      <c r="I124" s="1">
        <v>100</v>
      </c>
      <c r="J124" s="27">
        <f>2*H124+(I124)</f>
        <v>262</v>
      </c>
      <c r="K124" s="22">
        <v>1</v>
      </c>
      <c r="L124" s="37"/>
    </row>
    <row r="125" spans="2:12" ht="12.75">
      <c r="B125" s="53"/>
      <c r="C125" s="2" t="s">
        <v>43</v>
      </c>
      <c r="D125" s="2">
        <v>1991</v>
      </c>
      <c r="E125" s="2" t="s">
        <v>21</v>
      </c>
      <c r="F125" s="2" t="s">
        <v>163</v>
      </c>
      <c r="G125" s="2">
        <v>24</v>
      </c>
      <c r="H125" s="2">
        <v>97</v>
      </c>
      <c r="I125" s="2">
        <v>94</v>
      </c>
      <c r="J125" s="27">
        <f aca="true" t="shared" si="1" ref="J125:J131">H125+(I125/2)</f>
        <v>144</v>
      </c>
      <c r="K125" s="18">
        <v>3</v>
      </c>
      <c r="L125" s="37"/>
    </row>
    <row r="126" spans="2:12" ht="12.75">
      <c r="B126" s="16"/>
      <c r="C126" s="2" t="s">
        <v>37</v>
      </c>
      <c r="D126" s="2">
        <v>1989</v>
      </c>
      <c r="E126" s="2" t="s">
        <v>21</v>
      </c>
      <c r="F126" s="2" t="s">
        <v>202</v>
      </c>
      <c r="G126" s="2">
        <v>24</v>
      </c>
      <c r="H126" s="2">
        <v>60</v>
      </c>
      <c r="I126" s="2">
        <v>86</v>
      </c>
      <c r="J126" s="27">
        <f t="shared" si="1"/>
        <v>103</v>
      </c>
      <c r="K126" s="18">
        <v>6</v>
      </c>
      <c r="L126" s="38"/>
    </row>
    <row r="127" spans="2:12" ht="15">
      <c r="B127" s="16"/>
      <c r="C127" s="1" t="s">
        <v>83</v>
      </c>
      <c r="D127" s="1">
        <v>1989</v>
      </c>
      <c r="E127" s="1" t="s">
        <v>73</v>
      </c>
      <c r="F127" s="8" t="s">
        <v>199</v>
      </c>
      <c r="G127" s="8">
        <v>24</v>
      </c>
      <c r="H127" s="8">
        <v>74</v>
      </c>
      <c r="I127" s="8">
        <v>140</v>
      </c>
      <c r="J127" s="27">
        <f t="shared" si="1"/>
        <v>144</v>
      </c>
      <c r="K127" s="30">
        <v>2</v>
      </c>
      <c r="L127" s="36"/>
    </row>
    <row r="128" spans="2:13" s="11" customFormat="1" ht="12.75">
      <c r="B128" s="25"/>
      <c r="C128" s="2" t="s">
        <v>97</v>
      </c>
      <c r="D128" s="2">
        <v>1989</v>
      </c>
      <c r="E128" s="2" t="s">
        <v>55</v>
      </c>
      <c r="F128" s="8" t="s">
        <v>207</v>
      </c>
      <c r="G128" s="8">
        <v>24</v>
      </c>
      <c r="H128" s="8">
        <v>71</v>
      </c>
      <c r="I128" s="8">
        <v>71</v>
      </c>
      <c r="J128" s="27">
        <f t="shared" si="1"/>
        <v>106.5</v>
      </c>
      <c r="K128" s="30">
        <v>5</v>
      </c>
      <c r="L128" s="37"/>
      <c r="M128" s="10"/>
    </row>
    <row r="129" spans="2:12" ht="12.75">
      <c r="B129" s="25"/>
      <c r="C129" s="2" t="s">
        <v>161</v>
      </c>
      <c r="D129" s="2">
        <v>1990</v>
      </c>
      <c r="E129" s="2" t="s">
        <v>21</v>
      </c>
      <c r="F129" s="8" t="s">
        <v>162</v>
      </c>
      <c r="G129" s="8">
        <v>24</v>
      </c>
      <c r="H129" s="8">
        <v>38</v>
      </c>
      <c r="I129" s="8">
        <v>52</v>
      </c>
      <c r="J129" s="27">
        <f t="shared" si="1"/>
        <v>64</v>
      </c>
      <c r="K129" s="30">
        <v>8</v>
      </c>
      <c r="L129" s="37"/>
    </row>
    <row r="130" spans="2:12" ht="12.75">
      <c r="B130" s="25" t="s">
        <v>233</v>
      </c>
      <c r="C130" s="34" t="s">
        <v>222</v>
      </c>
      <c r="D130" s="23">
        <v>1993</v>
      </c>
      <c r="E130" s="23" t="s">
        <v>145</v>
      </c>
      <c r="F130" s="8" t="s">
        <v>223</v>
      </c>
      <c r="G130" s="8">
        <v>24</v>
      </c>
      <c r="H130" s="8">
        <v>50</v>
      </c>
      <c r="I130" s="8">
        <v>80</v>
      </c>
      <c r="J130" s="27">
        <f t="shared" si="1"/>
        <v>90</v>
      </c>
      <c r="K130" s="30">
        <v>7</v>
      </c>
      <c r="L130" s="37"/>
    </row>
    <row r="131" spans="2:12" ht="13.5" thickBot="1">
      <c r="B131" s="25" t="s">
        <v>233</v>
      </c>
      <c r="C131" s="33" t="s">
        <v>224</v>
      </c>
      <c r="D131" s="9">
        <v>1996</v>
      </c>
      <c r="E131" s="9" t="s">
        <v>7</v>
      </c>
      <c r="F131" s="9" t="s">
        <v>225</v>
      </c>
      <c r="G131" s="9">
        <v>24</v>
      </c>
      <c r="H131" s="9">
        <v>87</v>
      </c>
      <c r="I131" s="9">
        <v>100</v>
      </c>
      <c r="J131" s="27">
        <f t="shared" si="1"/>
        <v>137</v>
      </c>
      <c r="K131" s="24">
        <v>4</v>
      </c>
      <c r="L131" s="37"/>
    </row>
    <row r="132" spans="2:12" ht="12.75">
      <c r="B132" s="47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ht="13.5" thickBot="1">
      <c r="B133" s="4" t="s">
        <v>44</v>
      </c>
      <c r="C133" s="4"/>
      <c r="D133" s="4"/>
      <c r="E133" s="4"/>
      <c r="F133" s="4"/>
      <c r="G133" s="4"/>
      <c r="H133" s="4"/>
      <c r="I133" s="4"/>
      <c r="J133" s="4"/>
      <c r="K133" s="4"/>
      <c r="L133" s="3"/>
    </row>
    <row r="134" spans="2:12" ht="15.75" thickBot="1">
      <c r="B134" s="19" t="s">
        <v>1</v>
      </c>
      <c r="C134" s="5" t="s">
        <v>2</v>
      </c>
      <c r="D134" s="5" t="s">
        <v>3</v>
      </c>
      <c r="E134" s="5" t="s">
        <v>4</v>
      </c>
      <c r="F134" s="14" t="s">
        <v>100</v>
      </c>
      <c r="G134" s="14" t="s">
        <v>101</v>
      </c>
      <c r="H134" s="14" t="s">
        <v>104</v>
      </c>
      <c r="I134" s="14" t="s">
        <v>102</v>
      </c>
      <c r="J134" s="14" t="s">
        <v>105</v>
      </c>
      <c r="K134" s="15" t="s">
        <v>5</v>
      </c>
      <c r="L134" s="37"/>
    </row>
    <row r="135" spans="2:12" ht="12.75">
      <c r="B135" s="52"/>
      <c r="C135" s="1" t="s">
        <v>45</v>
      </c>
      <c r="D135" s="1">
        <v>1963</v>
      </c>
      <c r="E135" s="1" t="s">
        <v>42</v>
      </c>
      <c r="F135" s="1" t="s">
        <v>166</v>
      </c>
      <c r="G135" s="1">
        <v>24</v>
      </c>
      <c r="H135" s="1">
        <v>96</v>
      </c>
      <c r="I135" s="1">
        <v>184</v>
      </c>
      <c r="J135" s="27">
        <f>H135+(I135/2)</f>
        <v>188</v>
      </c>
      <c r="K135" s="22">
        <v>2</v>
      </c>
      <c r="L135" s="37"/>
    </row>
    <row r="136" spans="2:12" ht="12.75">
      <c r="B136" s="25"/>
      <c r="C136" s="1" t="s">
        <v>39</v>
      </c>
      <c r="D136" s="1">
        <v>1899</v>
      </c>
      <c r="E136" s="8" t="s">
        <v>21</v>
      </c>
      <c r="F136" s="8" t="s">
        <v>165</v>
      </c>
      <c r="G136" s="8">
        <v>32</v>
      </c>
      <c r="H136" s="8">
        <v>72</v>
      </c>
      <c r="I136" s="8">
        <v>81</v>
      </c>
      <c r="J136" s="27">
        <f>2*H136+(I136)</f>
        <v>225</v>
      </c>
      <c r="K136" s="30">
        <v>1</v>
      </c>
      <c r="L136" s="37"/>
    </row>
    <row r="137" spans="2:12" ht="12.75">
      <c r="B137" s="25"/>
      <c r="C137" s="8" t="s">
        <v>181</v>
      </c>
      <c r="D137" s="8">
        <v>1990</v>
      </c>
      <c r="E137" s="8" t="s">
        <v>63</v>
      </c>
      <c r="F137" s="8" t="s">
        <v>182</v>
      </c>
      <c r="G137" s="8">
        <v>24</v>
      </c>
      <c r="H137" s="8">
        <v>30</v>
      </c>
      <c r="I137" s="8">
        <v>60</v>
      </c>
      <c r="J137" s="27">
        <f>H137+(I137/2)</f>
        <v>60</v>
      </c>
      <c r="K137" s="30">
        <v>5</v>
      </c>
      <c r="L137" s="37"/>
    </row>
    <row r="138" spans="2:12" ht="12.75">
      <c r="B138" s="25"/>
      <c r="C138" s="2" t="s">
        <v>200</v>
      </c>
      <c r="D138" s="2">
        <v>1985</v>
      </c>
      <c r="E138" s="2" t="s">
        <v>73</v>
      </c>
      <c r="F138" s="2" t="s">
        <v>201</v>
      </c>
      <c r="G138" s="2">
        <v>24</v>
      </c>
      <c r="H138" s="2">
        <v>88</v>
      </c>
      <c r="I138" s="2">
        <v>110</v>
      </c>
      <c r="J138" s="27">
        <f>H138+(I138/2)</f>
        <v>143</v>
      </c>
      <c r="K138" s="18">
        <v>3</v>
      </c>
      <c r="L138" s="37"/>
    </row>
    <row r="139" spans="2:12" ht="13.5" thickBot="1">
      <c r="B139" s="25" t="s">
        <v>233</v>
      </c>
      <c r="C139" s="57" t="s">
        <v>132</v>
      </c>
      <c r="D139" s="6">
        <v>1992</v>
      </c>
      <c r="E139" s="6" t="s">
        <v>7</v>
      </c>
      <c r="F139" s="6" t="s">
        <v>226</v>
      </c>
      <c r="G139" s="6">
        <v>24</v>
      </c>
      <c r="H139" s="6">
        <v>68</v>
      </c>
      <c r="I139" s="6">
        <v>71</v>
      </c>
      <c r="J139" s="58">
        <f>H139+(I139/2)</f>
        <v>103.5</v>
      </c>
      <c r="K139" s="59">
        <v>4</v>
      </c>
      <c r="L139" s="37"/>
    </row>
    <row r="140" spans="2:12" ht="12.75">
      <c r="B140" s="31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1" ht="13.5" thickBot="1">
      <c r="B141" s="3"/>
      <c r="C141" s="4" t="s">
        <v>48</v>
      </c>
      <c r="D141" s="4"/>
      <c r="E141" s="4"/>
      <c r="F141" s="4"/>
      <c r="G141" s="4"/>
      <c r="H141" s="4"/>
      <c r="I141" s="4"/>
      <c r="J141" s="4"/>
      <c r="K141" s="4"/>
    </row>
    <row r="142" spans="2:11" ht="15.75" thickBot="1">
      <c r="B142" s="19" t="s">
        <v>1</v>
      </c>
      <c r="C142" s="5" t="s">
        <v>2</v>
      </c>
      <c r="D142" s="5" t="s">
        <v>3</v>
      </c>
      <c r="E142" s="5" t="s">
        <v>4</v>
      </c>
      <c r="F142" s="14" t="s">
        <v>100</v>
      </c>
      <c r="G142" s="14" t="s">
        <v>101</v>
      </c>
      <c r="H142" s="14" t="s">
        <v>104</v>
      </c>
      <c r="I142" s="14" t="s">
        <v>102</v>
      </c>
      <c r="J142" s="14" t="s">
        <v>105</v>
      </c>
      <c r="K142" s="15" t="s">
        <v>5</v>
      </c>
    </row>
    <row r="143" spans="2:11" ht="12.75">
      <c r="B143" s="16"/>
      <c r="C143" s="2" t="s">
        <v>70</v>
      </c>
      <c r="D143" s="2">
        <v>1985</v>
      </c>
      <c r="E143" s="2" t="s">
        <v>55</v>
      </c>
      <c r="F143" s="2" t="s">
        <v>171</v>
      </c>
      <c r="G143" s="2">
        <v>32</v>
      </c>
      <c r="H143" s="2">
        <v>56</v>
      </c>
      <c r="I143" s="2">
        <v>111</v>
      </c>
      <c r="J143" s="27">
        <f>2*H143+(I143)</f>
        <v>223</v>
      </c>
      <c r="K143" s="18">
        <v>1</v>
      </c>
    </row>
    <row r="144" spans="2:11" ht="12.75">
      <c r="B144" s="16"/>
      <c r="C144" s="2" t="s">
        <v>210</v>
      </c>
      <c r="D144" s="2">
        <v>1989</v>
      </c>
      <c r="E144" s="2" t="s">
        <v>63</v>
      </c>
      <c r="F144" s="2" t="s">
        <v>211</v>
      </c>
      <c r="G144" s="2">
        <v>24</v>
      </c>
      <c r="H144" s="2">
        <v>47</v>
      </c>
      <c r="I144" s="2">
        <v>110</v>
      </c>
      <c r="J144" s="27">
        <f aca="true" t="shared" si="2" ref="J144:J151">H144+(I144/2)</f>
        <v>102</v>
      </c>
      <c r="K144" s="18">
        <v>7</v>
      </c>
    </row>
    <row r="145" spans="2:12" ht="12.75">
      <c r="B145" s="25"/>
      <c r="C145" s="2" t="s">
        <v>47</v>
      </c>
      <c r="D145" s="2">
        <v>1965</v>
      </c>
      <c r="E145" s="2" t="s">
        <v>8</v>
      </c>
      <c r="F145" s="8" t="s">
        <v>176</v>
      </c>
      <c r="G145" s="8">
        <v>24</v>
      </c>
      <c r="H145" s="8">
        <v>50</v>
      </c>
      <c r="I145" s="8">
        <v>150</v>
      </c>
      <c r="J145" s="27">
        <f t="shared" si="2"/>
        <v>125</v>
      </c>
      <c r="K145" s="30">
        <v>5</v>
      </c>
      <c r="L145" s="40"/>
    </row>
    <row r="146" spans="2:12" ht="12.75">
      <c r="B146" s="25"/>
      <c r="C146" s="8" t="s">
        <v>98</v>
      </c>
      <c r="D146" s="8">
        <v>1983</v>
      </c>
      <c r="E146" s="8" t="s">
        <v>18</v>
      </c>
      <c r="F146" s="8" t="s">
        <v>192</v>
      </c>
      <c r="G146" s="8">
        <v>24</v>
      </c>
      <c r="H146" s="8">
        <v>30</v>
      </c>
      <c r="I146" s="8">
        <v>40</v>
      </c>
      <c r="J146" s="27">
        <f t="shared" si="2"/>
        <v>50</v>
      </c>
      <c r="K146" s="30">
        <v>8</v>
      </c>
      <c r="L146" s="40"/>
    </row>
    <row r="147" spans="2:12" ht="12.75">
      <c r="B147" s="25"/>
      <c r="C147" s="8" t="s">
        <v>74</v>
      </c>
      <c r="D147" s="8">
        <v>1989</v>
      </c>
      <c r="E147" s="8" t="s">
        <v>55</v>
      </c>
      <c r="F147" s="8" t="s">
        <v>209</v>
      </c>
      <c r="G147" s="8">
        <v>24</v>
      </c>
      <c r="H147" s="8">
        <v>101</v>
      </c>
      <c r="I147" s="8">
        <v>105</v>
      </c>
      <c r="J147" s="27">
        <f t="shared" si="2"/>
        <v>153.5</v>
      </c>
      <c r="K147" s="30">
        <v>2</v>
      </c>
      <c r="L147" s="40"/>
    </row>
    <row r="148" spans="2:12" ht="12.75">
      <c r="B148" s="25"/>
      <c r="C148" s="2" t="s">
        <v>46</v>
      </c>
      <c r="D148" s="2">
        <v>1988</v>
      </c>
      <c r="E148" s="2" t="s">
        <v>7</v>
      </c>
      <c r="F148" s="8" t="s">
        <v>139</v>
      </c>
      <c r="G148" s="8">
        <v>24</v>
      </c>
      <c r="H148" s="8">
        <v>60</v>
      </c>
      <c r="I148" s="8">
        <v>105</v>
      </c>
      <c r="J148" s="27">
        <f t="shared" si="2"/>
        <v>112.5</v>
      </c>
      <c r="K148" s="30">
        <v>6</v>
      </c>
      <c r="L148" s="40"/>
    </row>
    <row r="149" spans="2:12" ht="12.75">
      <c r="B149" s="25"/>
      <c r="C149" s="8" t="s">
        <v>167</v>
      </c>
      <c r="D149" s="8">
        <v>1957</v>
      </c>
      <c r="E149" s="8" t="s">
        <v>168</v>
      </c>
      <c r="F149" s="8" t="s">
        <v>169</v>
      </c>
      <c r="G149" s="8">
        <v>24</v>
      </c>
      <c r="H149" s="8">
        <v>65</v>
      </c>
      <c r="I149" s="8">
        <v>176</v>
      </c>
      <c r="J149" s="27">
        <f t="shared" si="2"/>
        <v>153</v>
      </c>
      <c r="K149" s="30">
        <v>3</v>
      </c>
      <c r="L149" s="40"/>
    </row>
    <row r="150" spans="2:12" ht="12.75">
      <c r="B150" s="25"/>
      <c r="C150" s="8" t="s">
        <v>189</v>
      </c>
      <c r="D150" s="8">
        <v>1985</v>
      </c>
      <c r="E150" s="8" t="s">
        <v>55</v>
      </c>
      <c r="F150" s="8" t="s">
        <v>190</v>
      </c>
      <c r="G150" s="8">
        <v>24</v>
      </c>
      <c r="H150" s="8">
        <v>0</v>
      </c>
      <c r="I150" s="8">
        <v>0</v>
      </c>
      <c r="J150" s="27">
        <f t="shared" si="2"/>
        <v>0</v>
      </c>
      <c r="K150" s="30"/>
      <c r="L150" s="40"/>
    </row>
    <row r="151" spans="2:12" ht="13.5" thickBot="1">
      <c r="B151" s="25" t="s">
        <v>233</v>
      </c>
      <c r="C151" s="33" t="s">
        <v>82</v>
      </c>
      <c r="D151" s="9">
        <v>1992</v>
      </c>
      <c r="E151" s="9" t="s">
        <v>145</v>
      </c>
      <c r="F151" s="9" t="s">
        <v>227</v>
      </c>
      <c r="G151" s="9">
        <v>24</v>
      </c>
      <c r="H151" s="9">
        <v>68</v>
      </c>
      <c r="I151" s="9">
        <v>130</v>
      </c>
      <c r="J151" s="27">
        <f t="shared" si="2"/>
        <v>133</v>
      </c>
      <c r="K151" s="24">
        <v>4</v>
      </c>
      <c r="L151" s="40"/>
    </row>
    <row r="152" spans="2:12" ht="12.75">
      <c r="B152" s="31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ht="13.5" thickBot="1">
      <c r="B153" s="51"/>
      <c r="C153" s="4" t="s">
        <v>49</v>
      </c>
      <c r="D153" s="4"/>
      <c r="E153" s="4"/>
      <c r="F153" s="4"/>
      <c r="G153" s="4"/>
      <c r="H153" s="4"/>
      <c r="I153" s="4"/>
      <c r="J153" s="4"/>
      <c r="K153" s="4"/>
      <c r="L153" s="3"/>
    </row>
    <row r="154" spans="2:12" ht="15.75" thickBot="1">
      <c r="B154" s="19" t="s">
        <v>1</v>
      </c>
      <c r="C154" s="5" t="s">
        <v>2</v>
      </c>
      <c r="D154" s="5" t="s">
        <v>3</v>
      </c>
      <c r="E154" s="5" t="s">
        <v>4</v>
      </c>
      <c r="F154" s="14" t="s">
        <v>100</v>
      </c>
      <c r="G154" s="14" t="s">
        <v>101</v>
      </c>
      <c r="H154" s="14" t="s">
        <v>104</v>
      </c>
      <c r="I154" s="14" t="s">
        <v>102</v>
      </c>
      <c r="J154" s="14" t="s">
        <v>105</v>
      </c>
      <c r="K154" s="15" t="s">
        <v>5</v>
      </c>
      <c r="L154" s="40"/>
    </row>
    <row r="155" spans="2:12" ht="12.75">
      <c r="B155" s="16"/>
      <c r="C155" s="2" t="s">
        <v>50</v>
      </c>
      <c r="D155" s="2">
        <v>1990</v>
      </c>
      <c r="E155" s="2" t="s">
        <v>21</v>
      </c>
      <c r="F155" s="2" t="s">
        <v>180</v>
      </c>
      <c r="G155" s="2">
        <v>24</v>
      </c>
      <c r="H155" s="2">
        <v>51</v>
      </c>
      <c r="I155" s="2">
        <v>100</v>
      </c>
      <c r="J155" s="27">
        <f aca="true" t="shared" si="3" ref="J155:J160">H155+(I155/2)</f>
        <v>101</v>
      </c>
      <c r="K155" s="18">
        <v>5</v>
      </c>
      <c r="L155" s="40"/>
    </row>
    <row r="156" spans="2:13" ht="12.75">
      <c r="B156" s="16"/>
      <c r="C156" s="2" t="s">
        <v>71</v>
      </c>
      <c r="D156" s="2">
        <v>1981</v>
      </c>
      <c r="E156" s="2" t="s">
        <v>18</v>
      </c>
      <c r="F156" s="2" t="s">
        <v>191</v>
      </c>
      <c r="G156" s="2">
        <v>32</v>
      </c>
      <c r="H156" s="2">
        <v>60</v>
      </c>
      <c r="I156" s="2">
        <v>97</v>
      </c>
      <c r="J156" s="27">
        <f>2*H156+(I156)</f>
        <v>217</v>
      </c>
      <c r="K156" s="18">
        <v>1</v>
      </c>
      <c r="L156" s="40"/>
      <c r="M156" s="11"/>
    </row>
    <row r="157" spans="2:12" ht="12.75">
      <c r="B157" s="16"/>
      <c r="C157" s="2" t="s">
        <v>72</v>
      </c>
      <c r="D157" s="2">
        <v>1988</v>
      </c>
      <c r="E157" s="2" t="s">
        <v>73</v>
      </c>
      <c r="F157" s="2" t="s">
        <v>198</v>
      </c>
      <c r="G157" s="2">
        <v>32</v>
      </c>
      <c r="H157" s="2">
        <v>35</v>
      </c>
      <c r="I157" s="2">
        <v>71</v>
      </c>
      <c r="J157" s="27">
        <f>2*H157+(I157)</f>
        <v>141</v>
      </c>
      <c r="K157" s="18">
        <v>2</v>
      </c>
      <c r="L157" s="41"/>
    </row>
    <row r="158" spans="2:12" ht="12.75">
      <c r="B158" s="16" t="s">
        <v>232</v>
      </c>
      <c r="C158" s="60" t="s">
        <v>187</v>
      </c>
      <c r="D158" s="60">
        <v>1947</v>
      </c>
      <c r="E158" s="60" t="s">
        <v>21</v>
      </c>
      <c r="F158" s="60" t="s">
        <v>188</v>
      </c>
      <c r="G158" s="60">
        <v>16</v>
      </c>
      <c r="H158" s="60">
        <v>40</v>
      </c>
      <c r="I158" s="60">
        <v>164</v>
      </c>
      <c r="J158" s="61">
        <f t="shared" si="3"/>
        <v>122</v>
      </c>
      <c r="K158" s="62">
        <v>1</v>
      </c>
      <c r="L158" s="40" t="s">
        <v>230</v>
      </c>
    </row>
    <row r="159" spans="2:12" ht="12.75">
      <c r="B159" s="16"/>
      <c r="C159" s="2" t="s">
        <v>212</v>
      </c>
      <c r="D159" s="2">
        <v>1989</v>
      </c>
      <c r="E159" s="2" t="s">
        <v>213</v>
      </c>
      <c r="F159" s="2" t="s">
        <v>214</v>
      </c>
      <c r="G159" s="2">
        <v>24</v>
      </c>
      <c r="H159" s="2">
        <v>51</v>
      </c>
      <c r="I159" s="2">
        <v>101</v>
      </c>
      <c r="J159" s="27">
        <f t="shared" si="3"/>
        <v>101.5</v>
      </c>
      <c r="K159" s="18">
        <v>4</v>
      </c>
      <c r="L159" s="40"/>
    </row>
    <row r="160" spans="2:12" ht="13.5" thickBot="1">
      <c r="B160" s="25" t="s">
        <v>233</v>
      </c>
      <c r="C160" s="33" t="s">
        <v>228</v>
      </c>
      <c r="D160" s="9">
        <v>1993</v>
      </c>
      <c r="E160" s="9" t="s">
        <v>7</v>
      </c>
      <c r="F160" s="9" t="s">
        <v>229</v>
      </c>
      <c r="G160" s="9">
        <v>24</v>
      </c>
      <c r="H160" s="9">
        <v>111</v>
      </c>
      <c r="I160" s="9">
        <v>171</v>
      </c>
      <c r="J160" s="27">
        <f t="shared" si="3"/>
        <v>196.5</v>
      </c>
      <c r="K160" s="24">
        <v>3</v>
      </c>
      <c r="L160" s="40"/>
    </row>
    <row r="161" spans="2:12" ht="12.75">
      <c r="B161" s="31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3" s="11" customFormat="1" ht="13.5" thickBot="1">
      <c r="B162" s="51"/>
      <c r="C162" s="4" t="s">
        <v>51</v>
      </c>
      <c r="D162" s="4"/>
      <c r="E162" s="4"/>
      <c r="F162" s="4"/>
      <c r="G162" s="4"/>
      <c r="H162" s="4"/>
      <c r="I162" s="4"/>
      <c r="J162" s="4"/>
      <c r="K162" s="4"/>
      <c r="L162" s="3"/>
      <c r="M162" s="10"/>
    </row>
    <row r="163" spans="2:12" ht="15.75" thickBot="1">
      <c r="B163" s="19" t="s">
        <v>1</v>
      </c>
      <c r="C163" s="5" t="s">
        <v>2</v>
      </c>
      <c r="D163" s="5" t="s">
        <v>3</v>
      </c>
      <c r="E163" s="5" t="s">
        <v>4</v>
      </c>
      <c r="F163" s="14" t="s">
        <v>100</v>
      </c>
      <c r="G163" s="14" t="s">
        <v>101</v>
      </c>
      <c r="H163" s="14" t="s">
        <v>104</v>
      </c>
      <c r="I163" s="14" t="s">
        <v>102</v>
      </c>
      <c r="J163" s="14" t="s">
        <v>105</v>
      </c>
      <c r="K163" s="15" t="s">
        <v>5</v>
      </c>
      <c r="L163" s="40"/>
    </row>
    <row r="164" spans="2:12" ht="13.5" thickBot="1">
      <c r="B164" s="55"/>
      <c r="C164" s="54" t="s">
        <v>52</v>
      </c>
      <c r="D164" s="23">
        <v>1977</v>
      </c>
      <c r="E164" s="23" t="s">
        <v>8</v>
      </c>
      <c r="F164" s="1" t="s">
        <v>177</v>
      </c>
      <c r="G164" s="1">
        <v>24</v>
      </c>
      <c r="H164" s="1">
        <v>76</v>
      </c>
      <c r="I164" s="1">
        <v>43</v>
      </c>
      <c r="J164" s="27">
        <f aca="true" t="shared" si="4" ref="J164:J169">H164+(I164/2)</f>
        <v>97.5</v>
      </c>
      <c r="K164" s="22">
        <v>3</v>
      </c>
      <c r="L164" s="40"/>
    </row>
    <row r="165" spans="2:12" ht="13.5" thickBot="1">
      <c r="B165" s="19"/>
      <c r="C165" s="2" t="s">
        <v>54</v>
      </c>
      <c r="D165" s="2">
        <v>1972</v>
      </c>
      <c r="E165" s="2" t="s">
        <v>8</v>
      </c>
      <c r="F165" s="2" t="s">
        <v>205</v>
      </c>
      <c r="G165" s="2">
        <v>32</v>
      </c>
      <c r="H165" s="2">
        <v>50</v>
      </c>
      <c r="I165" s="2">
        <v>80</v>
      </c>
      <c r="J165" s="27">
        <f>2*H165+(I165)</f>
        <v>180</v>
      </c>
      <c r="K165" s="18">
        <v>1</v>
      </c>
      <c r="L165" s="40"/>
    </row>
    <row r="166" spans="2:12" ht="12.75">
      <c r="B166" s="32"/>
      <c r="C166" s="2" t="s">
        <v>75</v>
      </c>
      <c r="D166" s="2">
        <v>1989</v>
      </c>
      <c r="E166" s="2" t="s">
        <v>55</v>
      </c>
      <c r="F166" s="2" t="s">
        <v>175</v>
      </c>
      <c r="G166" s="2">
        <v>32</v>
      </c>
      <c r="H166" s="2">
        <v>23</v>
      </c>
      <c r="I166" s="2">
        <v>60</v>
      </c>
      <c r="J166" s="27">
        <f>2*H166+(I166)</f>
        <v>106</v>
      </c>
      <c r="K166" s="18">
        <v>2</v>
      </c>
      <c r="L166" s="40"/>
    </row>
    <row r="167" spans="2:12" ht="12.75">
      <c r="B167" s="16"/>
      <c r="C167" s="8" t="s">
        <v>183</v>
      </c>
      <c r="D167" s="8">
        <v>1989</v>
      </c>
      <c r="E167" s="8" t="s">
        <v>63</v>
      </c>
      <c r="F167" s="8" t="s">
        <v>184</v>
      </c>
      <c r="G167" s="8">
        <v>24</v>
      </c>
      <c r="H167" s="8">
        <v>17</v>
      </c>
      <c r="I167" s="8">
        <v>71</v>
      </c>
      <c r="J167" s="27">
        <f t="shared" si="4"/>
        <v>52.5</v>
      </c>
      <c r="K167" s="30">
        <v>5</v>
      </c>
      <c r="L167" s="40"/>
    </row>
    <row r="168" spans="2:12" ht="12.75">
      <c r="B168" s="16" t="s">
        <v>232</v>
      </c>
      <c r="C168" s="63" t="s">
        <v>185</v>
      </c>
      <c r="D168" s="63">
        <v>1941</v>
      </c>
      <c r="E168" s="63" t="s">
        <v>21</v>
      </c>
      <c r="F168" s="63" t="s">
        <v>186</v>
      </c>
      <c r="G168" s="63">
        <v>16</v>
      </c>
      <c r="H168" s="63">
        <v>75</v>
      </c>
      <c r="I168" s="63">
        <v>150</v>
      </c>
      <c r="J168" s="61">
        <f t="shared" si="4"/>
        <v>150</v>
      </c>
      <c r="K168" s="64">
        <v>1</v>
      </c>
      <c r="L168" s="40" t="s">
        <v>230</v>
      </c>
    </row>
    <row r="169" spans="2:12" ht="13.5" thickBot="1">
      <c r="B169" s="25"/>
      <c r="C169" s="9" t="s">
        <v>197</v>
      </c>
      <c r="D169" s="9">
        <v>1990</v>
      </c>
      <c r="E169" s="9" t="s">
        <v>73</v>
      </c>
      <c r="F169" s="9" t="s">
        <v>177</v>
      </c>
      <c r="G169" s="9">
        <v>24</v>
      </c>
      <c r="H169" s="9">
        <v>40</v>
      </c>
      <c r="I169" s="9">
        <v>90</v>
      </c>
      <c r="J169" s="27">
        <f t="shared" si="4"/>
        <v>85</v>
      </c>
      <c r="K169" s="24">
        <v>4</v>
      </c>
      <c r="L169" s="41"/>
    </row>
    <row r="170" spans="2:12" ht="12.75">
      <c r="B170" s="31"/>
      <c r="C170" s="3"/>
      <c r="D170" s="3"/>
      <c r="E170" s="3"/>
      <c r="F170" s="3"/>
      <c r="G170" s="3"/>
      <c r="H170" s="3"/>
      <c r="I170" s="3"/>
      <c r="J170" s="3"/>
      <c r="K170" s="3"/>
      <c r="L170" s="11"/>
    </row>
    <row r="171" spans="2:12" ht="15.75" thickBot="1">
      <c r="B171" s="51"/>
      <c r="C171" s="4" t="s">
        <v>53</v>
      </c>
      <c r="D171" s="4"/>
      <c r="E171" s="4"/>
      <c r="F171" s="4"/>
      <c r="G171" s="4"/>
      <c r="H171" s="4"/>
      <c r="I171" s="4"/>
      <c r="J171" s="4"/>
      <c r="K171" s="4"/>
      <c r="L171" s="39"/>
    </row>
    <row r="172" spans="2:12" ht="15.75" thickBot="1">
      <c r="B172" s="19" t="s">
        <v>1</v>
      </c>
      <c r="C172" s="42" t="s">
        <v>2</v>
      </c>
      <c r="D172" s="42" t="s">
        <v>3</v>
      </c>
      <c r="E172" s="42" t="s">
        <v>4</v>
      </c>
      <c r="F172" s="43" t="s">
        <v>100</v>
      </c>
      <c r="G172" s="43" t="s">
        <v>101</v>
      </c>
      <c r="H172" s="43" t="s">
        <v>104</v>
      </c>
      <c r="I172" s="43" t="s">
        <v>102</v>
      </c>
      <c r="J172" s="43" t="s">
        <v>105</v>
      </c>
      <c r="K172" s="44" t="s">
        <v>5</v>
      </c>
      <c r="L172" s="40"/>
    </row>
    <row r="173" spans="2:12" ht="14.25" thickBot="1" thickTop="1">
      <c r="B173" s="19" t="s">
        <v>1</v>
      </c>
      <c r="C173" s="45" t="s">
        <v>76</v>
      </c>
      <c r="D173" s="45">
        <v>1973</v>
      </c>
      <c r="E173" s="45" t="s">
        <v>63</v>
      </c>
      <c r="F173" s="45" t="s">
        <v>218</v>
      </c>
      <c r="G173" s="45">
        <v>32</v>
      </c>
      <c r="H173" s="45">
        <v>60</v>
      </c>
      <c r="I173" s="45">
        <v>70</v>
      </c>
      <c r="J173" s="46">
        <f>2*H173+(I173)</f>
        <v>190</v>
      </c>
      <c r="K173" s="45">
        <v>1</v>
      </c>
      <c r="L173" s="3"/>
    </row>
    <row r="174" spans="2:12" ht="12.75">
      <c r="B174" s="16"/>
      <c r="C174" s="2" t="s">
        <v>178</v>
      </c>
      <c r="D174" s="2">
        <v>1983</v>
      </c>
      <c r="E174" s="2" t="s">
        <v>145</v>
      </c>
      <c r="F174" s="2" t="s">
        <v>179</v>
      </c>
      <c r="G174" s="2">
        <v>24</v>
      </c>
      <c r="H174" s="2">
        <v>27</v>
      </c>
      <c r="I174" s="2">
        <v>70</v>
      </c>
      <c r="J174" s="26">
        <f>H174+(I174/2)</f>
        <v>62</v>
      </c>
      <c r="K174" s="2">
        <v>4</v>
      </c>
      <c r="L174" s="3"/>
    </row>
    <row r="175" spans="2:11" ht="12.75">
      <c r="B175" s="25"/>
      <c r="C175" s="2" t="s">
        <v>195</v>
      </c>
      <c r="D175" s="2">
        <v>1987</v>
      </c>
      <c r="E175" s="2" t="s">
        <v>73</v>
      </c>
      <c r="F175" s="2" t="s">
        <v>196</v>
      </c>
      <c r="G175" s="2">
        <v>32</v>
      </c>
      <c r="H175" s="2">
        <v>24</v>
      </c>
      <c r="I175" s="2">
        <v>60</v>
      </c>
      <c r="J175" s="26">
        <f>2*H175+(I175)</f>
        <v>108</v>
      </c>
      <c r="K175" s="2">
        <v>2</v>
      </c>
    </row>
    <row r="176" spans="2:12" ht="12.75">
      <c r="B176" s="25"/>
      <c r="C176" s="2" t="s">
        <v>203</v>
      </c>
      <c r="D176" s="2">
        <v>1990</v>
      </c>
      <c r="E176" s="2" t="s">
        <v>55</v>
      </c>
      <c r="F176" s="2" t="s">
        <v>204</v>
      </c>
      <c r="G176" s="2">
        <v>24</v>
      </c>
      <c r="H176" s="2">
        <v>44</v>
      </c>
      <c r="I176" s="2">
        <v>62</v>
      </c>
      <c r="J176" s="26">
        <f>H176+(I176/2)</f>
        <v>75</v>
      </c>
      <c r="K176" s="2">
        <v>3</v>
      </c>
      <c r="L176" s="11"/>
    </row>
    <row r="177" spans="2:12" ht="13.5" thickBot="1">
      <c r="B177" s="25" t="s">
        <v>233</v>
      </c>
      <c r="C177" s="7" t="s">
        <v>34</v>
      </c>
      <c r="D177" s="2">
        <v>1993</v>
      </c>
      <c r="E177" s="2" t="s">
        <v>8</v>
      </c>
      <c r="F177" s="2" t="s">
        <v>151</v>
      </c>
      <c r="G177" s="2">
        <v>24</v>
      </c>
      <c r="H177" s="2">
        <v>25</v>
      </c>
      <c r="I177" s="2">
        <v>70</v>
      </c>
      <c r="J177" s="26">
        <f>H177+(I177/2)</f>
        <v>60</v>
      </c>
      <c r="K177" s="2">
        <v>5</v>
      </c>
      <c r="L177" s="11"/>
    </row>
    <row r="178" spans="2:12" ht="15">
      <c r="B178" s="31"/>
      <c r="C178" s="3"/>
      <c r="D178" s="3"/>
      <c r="E178" s="3"/>
      <c r="F178" s="3"/>
      <c r="G178" s="3"/>
      <c r="H178" s="3"/>
      <c r="I178" s="3"/>
      <c r="J178" s="3"/>
      <c r="K178" s="3"/>
      <c r="L178" s="39"/>
    </row>
    <row r="179" spans="2:12" ht="14.2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3" s="11" customFormat="1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0"/>
    </row>
    <row r="181" spans="2:12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3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M187" s="11"/>
    </row>
    <row r="188" spans="2:11" ht="12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2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2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2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2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2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2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3" s="11" customFormat="1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10"/>
      <c r="M195" s="10"/>
    </row>
    <row r="196" spans="2:11" ht="12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3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M197" s="11"/>
    </row>
    <row r="198" spans="2:11" ht="12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2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2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2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2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2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2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3" s="11" customFormat="1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10"/>
      <c r="M205" s="10"/>
    </row>
    <row r="206" spans="2:11" ht="12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2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2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2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2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2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2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2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2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2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2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2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2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2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2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2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2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2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2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2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2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2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2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2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2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2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2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2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2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2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2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2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2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2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2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2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2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2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2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2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2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2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2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2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2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2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2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2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2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2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2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2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2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2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2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2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2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2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2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2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2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2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2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2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2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2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2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2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2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2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2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2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2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2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2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2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2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2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2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2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2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2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2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2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2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2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2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2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2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2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2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2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2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2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2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2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2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2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2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2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2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2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2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2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2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2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2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2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2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2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2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2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2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2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2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2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2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2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2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2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2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2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2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2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2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2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2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2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2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2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2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2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2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2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2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2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2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2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2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2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2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2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2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2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2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2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2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2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2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2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2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2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2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2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2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2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2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2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2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2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2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2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2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2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2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2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2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2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2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2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2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2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2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2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2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2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2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2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2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2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2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2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2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2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2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2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2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2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2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2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2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2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2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2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2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2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2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2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2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2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2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2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2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2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2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2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2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2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2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2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2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2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2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2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2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2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2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2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2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2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2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2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2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2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2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2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2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2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2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2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2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2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2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ht="12.75">
      <c r="B439" s="3"/>
    </row>
    <row r="440" ht="12.75">
      <c r="B440" s="3"/>
    </row>
  </sheetData>
  <sheetProtection/>
  <mergeCells count="2">
    <mergeCell ref="B2:K2"/>
    <mergeCell ref="B1:K1"/>
  </mergeCells>
  <printOptions/>
  <pageMargins left="0.03937007874015748" right="0.03937007874015748" top="0.35433070866141736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2011-01-04T11:15:25Z</cp:lastPrinted>
  <dcterms:created xsi:type="dcterms:W3CDTF">2010-01-30T07:57:04Z</dcterms:created>
  <dcterms:modified xsi:type="dcterms:W3CDTF">2011-02-21T10:21:58Z</dcterms:modified>
  <cp:category/>
  <cp:version/>
  <cp:contentType/>
  <cp:contentStatus/>
</cp:coreProperties>
</file>