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5311" windowWidth="8820" windowHeight="9120" activeTab="0"/>
  </bookViews>
  <sheets>
    <sheet name="Rezultati" sheetId="1" r:id="rId1"/>
    <sheet name="Kopvertejums" sheetId="2" r:id="rId2"/>
    <sheet name="Amat" sheetId="3" r:id="rId3"/>
  </sheets>
  <definedNames/>
  <calcPr fullCalcOnLoad="1"/>
</workbook>
</file>

<file path=xl/sharedStrings.xml><?xml version="1.0" encoding="utf-8"?>
<sst xmlns="http://schemas.openxmlformats.org/spreadsheetml/2006/main" count="854" uniqueCount="225">
  <si>
    <t>Jaunietes: -58kg</t>
  </si>
  <si>
    <t>Nr.</t>
  </si>
  <si>
    <t>Vards, Uzvards</t>
  </si>
  <si>
    <t>Dz.gads</t>
  </si>
  <si>
    <t>Komanda</t>
  </si>
  <si>
    <t>Vieta</t>
  </si>
  <si>
    <t>Sievietes: -58kg</t>
  </si>
  <si>
    <t>Sievietes: +68kg</t>
  </si>
  <si>
    <t>RTU</t>
  </si>
  <si>
    <t>Komandu kopvērtējums</t>
  </si>
  <si>
    <t>vieta</t>
  </si>
  <si>
    <t>Svars</t>
  </si>
  <si>
    <t>Bumba</t>
  </si>
  <si>
    <t>Rausana</t>
  </si>
  <si>
    <t>Punkti</t>
  </si>
  <si>
    <t>Grusana</t>
  </si>
  <si>
    <t>Summa</t>
  </si>
  <si>
    <t>Sievietes: -63kg</t>
  </si>
  <si>
    <t>SIEVIETES</t>
  </si>
  <si>
    <t>VĪRIEŠI</t>
  </si>
  <si>
    <t>Vecumu grupa</t>
  </si>
  <si>
    <t>Svaru kat.</t>
  </si>
  <si>
    <t>85+</t>
  </si>
  <si>
    <t>stafete</t>
  </si>
  <si>
    <t>kopvērtējums</t>
  </si>
  <si>
    <t>105+</t>
  </si>
  <si>
    <t>sievietes</t>
  </si>
  <si>
    <t>jaunietes</t>
  </si>
  <si>
    <t>Jaunietes: -63kg</t>
  </si>
  <si>
    <t>Jaunietes: +63kg</t>
  </si>
  <si>
    <t>Sievietes: -68kg</t>
  </si>
  <si>
    <t>Jauniešī: -53kg</t>
  </si>
  <si>
    <t>Jauniešī: -58kg</t>
  </si>
  <si>
    <t>Jauniešī: -63kg</t>
  </si>
  <si>
    <t>Jauniešī: -68kg</t>
  </si>
  <si>
    <t>Jauniešī: -73kg</t>
  </si>
  <si>
    <t>Jauniešī: -78kg</t>
  </si>
  <si>
    <t>Jauniešī: -85kg</t>
  </si>
  <si>
    <t>Jauniešī: +85kg</t>
  </si>
  <si>
    <t>Vīrieši: -63kg</t>
  </si>
  <si>
    <t>Vīrieši: -68kg</t>
  </si>
  <si>
    <t>Vīrieši: -73kg</t>
  </si>
  <si>
    <t>Vīrieši: -78kg</t>
  </si>
  <si>
    <t>Vīrieši: -85kg</t>
  </si>
  <si>
    <t>Vīrieši: -95kg</t>
  </si>
  <si>
    <t>Vīrieši: -105kg</t>
  </si>
  <si>
    <t>Vīrieši: +105kg</t>
  </si>
  <si>
    <t>Latvijas Čempionāts 2012</t>
  </si>
  <si>
    <t>24.11.2012. - Rīga</t>
  </si>
  <si>
    <t>Veterāni     (sievietes 1977 dz.g.     -     vīrieši 1972 dz.g.)</t>
  </si>
  <si>
    <t>LELDE BERZINA</t>
  </si>
  <si>
    <t>LSPA</t>
  </si>
  <si>
    <t>BAIBA MEDNE</t>
  </si>
  <si>
    <t>ELINA ELKSNITE</t>
  </si>
  <si>
    <t>VASILIJS GIŅKO</t>
  </si>
  <si>
    <t>MĀRIS LESČINSKIS</t>
  </si>
  <si>
    <t>VENTSPILS TITĀNS</t>
  </si>
  <si>
    <t>VLADISLAVS TOKARENKO</t>
  </si>
  <si>
    <t>VENTSPILS ATLANTS</t>
  </si>
  <si>
    <t>VALĒRIJA SOBOĻEVA</t>
  </si>
  <si>
    <t>61.5</t>
  </si>
  <si>
    <t>JURIS STRUŠELS</t>
  </si>
  <si>
    <t>VIĻĀNU BITĪTE</t>
  </si>
  <si>
    <t>ANDRIS STRUPĪTIS</t>
  </si>
  <si>
    <t>IVARS BEČS</t>
  </si>
  <si>
    <t>ARTŪRS VOLKS</t>
  </si>
  <si>
    <t>ALDIS RUTKOVSKIS</t>
  </si>
  <si>
    <t>ALVIS RUTKOVSKIS</t>
  </si>
  <si>
    <t>KRISTĪNE PAVLOVSKA</t>
  </si>
  <si>
    <t>DAUGAVPILS NOVADS</t>
  </si>
  <si>
    <t>ZINTA VEIPA</t>
  </si>
  <si>
    <t>SANITA JUŠKĒVIČA</t>
  </si>
  <si>
    <t>VECUMNIEKU S/K</t>
  </si>
  <si>
    <t>ALEKSEJS VASILJEVS</t>
  </si>
  <si>
    <t>EVGĒNIJS PETROVS</t>
  </si>
  <si>
    <t>SANDIS LOCIKS</t>
  </si>
  <si>
    <t>ARMANDS TENISS</t>
  </si>
  <si>
    <t>DVT</t>
  </si>
  <si>
    <t>JĀNIS DOKĀNS</t>
  </si>
  <si>
    <t>RUGĀJU SC</t>
  </si>
  <si>
    <t>SERGEJS LUKJANCSKIS</t>
  </si>
  <si>
    <t>ARNIS HANSONS</t>
  </si>
  <si>
    <t>VLADISLAVS VOITEHOVIČS</t>
  </si>
  <si>
    <t>JĒKABPILS</t>
  </si>
  <si>
    <t>MĀRIS RUGULIS</t>
  </si>
  <si>
    <t>ANTONS OĻEHNO</t>
  </si>
  <si>
    <t>EDGARS KRIVIŠS</t>
  </si>
  <si>
    <t>ANDREJS ORLOVS</t>
  </si>
  <si>
    <t>KASPARS BORTAŠEVIS</t>
  </si>
  <si>
    <t>VECUMNIEKU SK</t>
  </si>
  <si>
    <t>ARTJOMS KUHTINS</t>
  </si>
  <si>
    <t>GVIDO PUTNIŅŠ</t>
  </si>
  <si>
    <t>MAKSIMS VLASOVS</t>
  </si>
  <si>
    <t>ARTŪRS JANSONS</t>
  </si>
  <si>
    <t>EDGARS PAVLOVSKIS</t>
  </si>
  <si>
    <t>EDGARS GETMANČUKS</t>
  </si>
  <si>
    <t>ALFRĒDS KOKINS</t>
  </si>
  <si>
    <t>ANDREJS GETMANČUKS</t>
  </si>
  <si>
    <t>RAIVIS LOCIKS</t>
  </si>
  <si>
    <t>VLADISLAVS ZDANKOVSKIS</t>
  </si>
  <si>
    <t>RAIMONDS PACEVIČS</t>
  </si>
  <si>
    <t>GUNTARS TENISS</t>
  </si>
  <si>
    <t>ALEKSANDRS ANDREJEVS</t>
  </si>
  <si>
    <t>RIHARDS KRŪMIŅŠ</t>
  </si>
  <si>
    <t>ALVIS MAKEJEVS</t>
  </si>
  <si>
    <t>ANDREJS MAKUHA</t>
  </si>
  <si>
    <t>RAITIS GIDEKS</t>
  </si>
  <si>
    <t>HARALDS PURIŅŠ</t>
  </si>
  <si>
    <t>ANDIS KONOVALOVS</t>
  </si>
  <si>
    <t>DARJA ROMANOVA</t>
  </si>
  <si>
    <t>MARTINS CVETKOVS</t>
  </si>
  <si>
    <t>ILJA SMIRNOVS</t>
  </si>
  <si>
    <t>HENRIJS SIDORENKOVS</t>
  </si>
  <si>
    <t>LEONARDS MINISKURTE</t>
  </si>
  <si>
    <t>ALEKSANDRS NASIRS</t>
  </si>
  <si>
    <t>KRISTAPS ZEMĪTIS</t>
  </si>
  <si>
    <t>ILJA JAKOVĻEVS</t>
  </si>
  <si>
    <t>SERGEJS ARBUZOVS</t>
  </si>
  <si>
    <t>RAIVIS GABRANOVS</t>
  </si>
  <si>
    <t>MĀRTIŅŠ ERBS</t>
  </si>
  <si>
    <t>80.3</t>
  </si>
  <si>
    <t>KASPARS KROIČS</t>
  </si>
  <si>
    <t>TOMS JANSONS</t>
  </si>
  <si>
    <t>ARTŪRS TIMOFĪJS</t>
  </si>
  <si>
    <t>ARTIS BLŪMS</t>
  </si>
  <si>
    <t>ŅIKITA AVDEJEVS</t>
  </si>
  <si>
    <t>SANITA PASTARE</t>
  </si>
  <si>
    <t>ILJA ZVONKOVS</t>
  </si>
  <si>
    <t>JĀNIS TAUKULIS</t>
  </si>
  <si>
    <t>SINTIJA PASTARE</t>
  </si>
  <si>
    <t>VALĒRIJS CVETKOVS</t>
  </si>
  <si>
    <t>ROBERTS KOOPS</t>
  </si>
  <si>
    <t>EDGARS MELDERIS</t>
  </si>
  <si>
    <t>RAIMONDS LATKOVSKIS</t>
  </si>
  <si>
    <t>INGUS LEJA</t>
  </si>
  <si>
    <t>JURIJS KOPASOVS</t>
  </si>
  <si>
    <t>VIRS 95</t>
  </si>
  <si>
    <t>IGORS IVANOVS</t>
  </si>
  <si>
    <t>NORMUNDS MAŠČALKINS</t>
  </si>
  <si>
    <t>DAINIS ELKSNITIS</t>
  </si>
  <si>
    <t>DENISS GOLOVIN</t>
  </si>
  <si>
    <t>VLADISLAVS KOSMATINSKIS</t>
  </si>
  <si>
    <t>DMITRIJS CASCINOVS</t>
  </si>
  <si>
    <t>VERA TOLSTOŠEJEVA</t>
  </si>
  <si>
    <t>ŅIKITA SEKRETOVS</t>
  </si>
  <si>
    <t>GUNITA GRIGALOVIČA</t>
  </si>
  <si>
    <t>AINĀRS DOKĀNS</t>
  </si>
  <si>
    <t>MĀRIS RUBULIS</t>
  </si>
  <si>
    <t>JUSTĪNE VĪKSNA</t>
  </si>
  <si>
    <t>EDGARS KOROLS</t>
  </si>
  <si>
    <t>60-69</t>
  </si>
  <si>
    <t>32=24</t>
  </si>
  <si>
    <t>40-49</t>
  </si>
  <si>
    <t>50-59</t>
  </si>
  <si>
    <t>35-39</t>
  </si>
  <si>
    <t>ABS.</t>
  </si>
  <si>
    <t>Juniores: -58kg</t>
  </si>
  <si>
    <t>Juniores: -63kg</t>
  </si>
  <si>
    <t>Juniores: -68kg</t>
  </si>
  <si>
    <t>Juniores: +68kg</t>
  </si>
  <si>
    <t>Juniori: -63kg</t>
  </si>
  <si>
    <t>Juniori: -68kg</t>
  </si>
  <si>
    <t>Juniori: -73kg</t>
  </si>
  <si>
    <t>Juniori: -78kg</t>
  </si>
  <si>
    <t>Juniori: -85kg</t>
  </si>
  <si>
    <t>Juniori: -95kg</t>
  </si>
  <si>
    <t>Juniori: -105kg</t>
  </si>
  <si>
    <t>Juniori: +105kg</t>
  </si>
  <si>
    <t>Daugavpils novads</t>
  </si>
  <si>
    <t>Jēkabpils Jāņa Āboliņā SK</t>
  </si>
  <si>
    <t>SCK Ventspils Atlants</t>
  </si>
  <si>
    <t>SK Viļānu Bitīte</t>
  </si>
  <si>
    <t>Rugāju SC</t>
  </si>
  <si>
    <t>SK Ventspils Titāns</t>
  </si>
  <si>
    <t>Daugavpils Valsts Tehnikums</t>
  </si>
  <si>
    <t>Vecumnieku SK</t>
  </si>
  <si>
    <t>Juniori + pieaugušie</t>
  </si>
  <si>
    <t>Jaunieši</t>
  </si>
  <si>
    <t>Latvijas Sporta Pedagoģijas Akadēmija</t>
  </si>
  <si>
    <t>Rīgas Tehniskā Universitāte</t>
  </si>
  <si>
    <t>Jēkabpils Jāņa Āboliņā SK - 2</t>
  </si>
  <si>
    <t>10; 8</t>
  </si>
  <si>
    <t>12; 10</t>
  </si>
  <si>
    <r>
      <t>10; 7</t>
    </r>
    <r>
      <rPr>
        <sz val="11"/>
        <color indexed="8"/>
        <rFont val="Calibri"/>
        <family val="2"/>
      </rPr>
      <t>; 4</t>
    </r>
  </si>
  <si>
    <r>
      <t>249= 4</t>
    </r>
    <r>
      <rPr>
        <b/>
        <sz val="11"/>
        <color indexed="8"/>
        <rFont val="Calibri"/>
        <family val="2"/>
      </rPr>
      <t>.v.</t>
    </r>
    <r>
      <rPr>
        <sz val="11"/>
        <color indexed="8"/>
        <rFont val="Calibri"/>
        <family val="2"/>
      </rPr>
      <t>=</t>
    </r>
    <r>
      <rPr>
        <sz val="11"/>
        <color indexed="10"/>
        <rFont val="Calibri"/>
        <family val="2"/>
      </rPr>
      <t>15</t>
    </r>
    <r>
      <rPr>
        <sz val="11"/>
        <color indexed="8"/>
        <rFont val="Calibri"/>
        <family val="2"/>
      </rPr>
      <t>p.</t>
    </r>
  </si>
  <si>
    <r>
      <t xml:space="preserve">263= </t>
    </r>
    <r>
      <rPr>
        <b/>
        <sz val="11"/>
        <color indexed="8"/>
        <rFont val="Calibri"/>
        <family val="2"/>
      </rPr>
      <t>2.v.</t>
    </r>
    <r>
      <rPr>
        <sz val="11"/>
        <color indexed="8"/>
        <rFont val="Calibri"/>
        <family val="2"/>
      </rPr>
      <t>=</t>
    </r>
    <r>
      <rPr>
        <sz val="11"/>
        <color indexed="10"/>
        <rFont val="Calibri"/>
        <family val="2"/>
      </rPr>
      <t>18</t>
    </r>
    <r>
      <rPr>
        <sz val="11"/>
        <color indexed="8"/>
        <rFont val="Calibri"/>
        <family val="2"/>
      </rPr>
      <t>p.</t>
    </r>
  </si>
  <si>
    <r>
      <t>313= 1</t>
    </r>
    <r>
      <rPr>
        <b/>
        <sz val="11"/>
        <color indexed="8"/>
        <rFont val="Calibri"/>
        <family val="2"/>
      </rPr>
      <t>.v.</t>
    </r>
    <r>
      <rPr>
        <sz val="11"/>
        <color indexed="8"/>
        <rFont val="Calibri"/>
        <family val="2"/>
      </rPr>
      <t>=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>p.</t>
    </r>
  </si>
  <si>
    <r>
      <t>252= 3</t>
    </r>
    <r>
      <rPr>
        <b/>
        <sz val="11"/>
        <color indexed="8"/>
        <rFont val="Calibri"/>
        <family val="2"/>
      </rPr>
      <t>.v.</t>
    </r>
    <r>
      <rPr>
        <sz val="11"/>
        <color indexed="8"/>
        <rFont val="Calibri"/>
        <family val="2"/>
      </rPr>
      <t>=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>p.</t>
    </r>
  </si>
  <si>
    <r>
      <t>163= 5</t>
    </r>
    <r>
      <rPr>
        <b/>
        <sz val="11"/>
        <color indexed="8"/>
        <rFont val="Calibri"/>
        <family val="2"/>
      </rPr>
      <t>.v.</t>
    </r>
    <r>
      <rPr>
        <sz val="11"/>
        <color indexed="8"/>
        <rFont val="Calibri"/>
        <family val="2"/>
      </rPr>
      <t>=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>p.</t>
    </r>
  </si>
  <si>
    <r>
      <t>12</t>
    </r>
    <r>
      <rPr>
        <sz val="11"/>
        <color indexed="8"/>
        <rFont val="Calibri"/>
        <family val="2"/>
      </rPr>
      <t>; 7</t>
    </r>
  </si>
  <si>
    <r>
      <t>12</t>
    </r>
    <r>
      <rPr>
        <sz val="11"/>
        <color indexed="8"/>
        <rFont val="Calibri"/>
        <family val="2"/>
      </rPr>
      <t>; 10; 7</t>
    </r>
  </si>
  <si>
    <r>
      <t>10</t>
    </r>
    <r>
      <rPr>
        <sz val="11"/>
        <color indexed="8"/>
        <rFont val="Calibri"/>
        <family val="2"/>
      </rPr>
      <t>; 8</t>
    </r>
  </si>
  <si>
    <r>
      <t>12</t>
    </r>
    <r>
      <rPr>
        <sz val="11"/>
        <color indexed="8"/>
        <rFont val="Calibri"/>
        <family val="2"/>
      </rPr>
      <t>; 3</t>
    </r>
  </si>
  <si>
    <t>8; 7</t>
  </si>
  <si>
    <t>12; 8</t>
  </si>
  <si>
    <t>8; 5</t>
  </si>
  <si>
    <t>6; 1</t>
  </si>
  <si>
    <t>7; 5</t>
  </si>
  <si>
    <t>7; 4</t>
  </si>
  <si>
    <t>7; 6</t>
  </si>
  <si>
    <r>
      <t>263= 1</t>
    </r>
    <r>
      <rPr>
        <b/>
        <sz val="11"/>
        <color indexed="8"/>
        <rFont val="Calibri"/>
        <family val="2"/>
      </rPr>
      <t>.v.</t>
    </r>
    <r>
      <rPr>
        <sz val="11"/>
        <color indexed="8"/>
        <rFont val="Calibri"/>
        <family val="2"/>
      </rPr>
      <t>=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>p.</t>
    </r>
  </si>
  <si>
    <r>
      <t>222= 4</t>
    </r>
    <r>
      <rPr>
        <b/>
        <sz val="11"/>
        <color indexed="8"/>
        <rFont val="Calibri"/>
        <family val="2"/>
      </rPr>
      <t>.v.</t>
    </r>
    <r>
      <rPr>
        <sz val="11"/>
        <color indexed="8"/>
        <rFont val="Calibri"/>
        <family val="2"/>
      </rPr>
      <t>=</t>
    </r>
    <r>
      <rPr>
        <sz val="11"/>
        <color indexed="10"/>
        <rFont val="Calibri"/>
        <family val="2"/>
      </rPr>
      <t>15</t>
    </r>
    <r>
      <rPr>
        <sz val="11"/>
        <color indexed="8"/>
        <rFont val="Calibri"/>
        <family val="2"/>
      </rPr>
      <t>p.</t>
    </r>
  </si>
  <si>
    <r>
      <t>224= 3</t>
    </r>
    <r>
      <rPr>
        <b/>
        <sz val="11"/>
        <color indexed="8"/>
        <rFont val="Calibri"/>
        <family val="2"/>
      </rPr>
      <t>.v.</t>
    </r>
    <r>
      <rPr>
        <sz val="11"/>
        <color indexed="8"/>
        <rFont val="Calibri"/>
        <family val="2"/>
      </rPr>
      <t>=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>p.</t>
    </r>
  </si>
  <si>
    <r>
      <t>92= 5</t>
    </r>
    <r>
      <rPr>
        <b/>
        <sz val="11"/>
        <color indexed="8"/>
        <rFont val="Calibri"/>
        <family val="2"/>
      </rPr>
      <t>.v.</t>
    </r>
    <r>
      <rPr>
        <sz val="11"/>
        <color indexed="8"/>
        <rFont val="Calibri"/>
        <family val="2"/>
      </rPr>
      <t>=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>p.</t>
    </r>
  </si>
  <si>
    <r>
      <t>263= 2</t>
    </r>
    <r>
      <rPr>
        <b/>
        <sz val="11"/>
        <color indexed="8"/>
        <rFont val="Calibri"/>
        <family val="2"/>
      </rPr>
      <t>.v.</t>
    </r>
    <r>
      <rPr>
        <sz val="11"/>
        <color indexed="8"/>
        <rFont val="Calibri"/>
        <family val="2"/>
      </rPr>
      <t>=</t>
    </r>
    <r>
      <rPr>
        <sz val="11"/>
        <color indexed="10"/>
        <rFont val="Calibri"/>
        <family val="2"/>
      </rPr>
      <t>18</t>
    </r>
    <r>
      <rPr>
        <sz val="11"/>
        <color indexed="8"/>
        <rFont val="Calibri"/>
        <family val="2"/>
      </rPr>
      <t>p.</t>
    </r>
  </si>
  <si>
    <r>
      <t xml:space="preserve">10; 10; 8; </t>
    </r>
    <r>
      <rPr>
        <sz val="11"/>
        <color indexed="10"/>
        <rFont val="Calibri"/>
        <family val="2"/>
      </rPr>
      <t>12</t>
    </r>
    <r>
      <rPr>
        <sz val="11"/>
        <color indexed="8"/>
        <rFont val="Calibri"/>
        <family val="2"/>
      </rPr>
      <t>; 8</t>
    </r>
  </si>
  <si>
    <r>
      <t>7</t>
    </r>
    <r>
      <rPr>
        <sz val="11"/>
        <color indexed="8"/>
        <rFont val="Calibri"/>
        <family val="2"/>
      </rPr>
      <t>; 3</t>
    </r>
  </si>
  <si>
    <r>
      <t>8</t>
    </r>
    <r>
      <rPr>
        <sz val="11"/>
        <color indexed="8"/>
        <rFont val="Calibri"/>
        <family val="2"/>
      </rPr>
      <t>; 6</t>
    </r>
  </si>
  <si>
    <r>
      <t>12</t>
    </r>
    <r>
      <rPr>
        <sz val="11"/>
        <color indexed="8"/>
        <rFont val="Calibri"/>
        <family val="2"/>
      </rPr>
      <t>; 3; 2</t>
    </r>
  </si>
  <si>
    <r>
      <t>10</t>
    </r>
    <r>
      <rPr>
        <sz val="11"/>
        <color indexed="8"/>
        <rFont val="Calibri"/>
        <family val="2"/>
      </rPr>
      <t>; 5; 4</t>
    </r>
  </si>
  <si>
    <r>
      <t>8</t>
    </r>
    <r>
      <rPr>
        <sz val="11"/>
        <color indexed="8"/>
        <rFont val="Calibri"/>
        <family val="2"/>
      </rPr>
      <t>; 7</t>
    </r>
  </si>
  <si>
    <t>VSK</t>
  </si>
  <si>
    <t>Amatieri</t>
  </si>
  <si>
    <t>DMITRIJS ZINOVJEVS</t>
  </si>
  <si>
    <t>Grupa</t>
  </si>
  <si>
    <t>Sv.kat.</t>
  </si>
  <si>
    <t>ARTJOMS ZVARIČS</t>
  </si>
  <si>
    <t>ELVIS CAUNITIS</t>
  </si>
  <si>
    <t>virs 85</t>
  </si>
  <si>
    <t>virs 86</t>
  </si>
  <si>
    <t>SERGEJS ASTANINS</t>
  </si>
  <si>
    <t>JEVGENIJS GORDEJEVS</t>
  </si>
  <si>
    <t>ARTURS TANČINS</t>
  </si>
  <si>
    <t>jaun.</t>
  </si>
  <si>
    <t>vīrieši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</si>
</sst>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Ls&quot;\ * #,##0.0_-;\-&quot;Ls&quot;\ * #,##0.0_-;_-&quot;Ls&quot;\ * &quot;-&quot;??_-;_-@_-"/>
    <numFmt numFmtId="173" formatCode="_-&quot;Ls&quot;\ * #,##0_-;\-&quot;Ls&quot;\ * #,##0_-;_-&quot;Ls&quot;\ * &quot;-&quot;??_-;_-@_-"/>
  </numFmts>
  <fonts count="4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"/>
      <sz val="15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0" xfId="44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28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23" xfId="44" applyNumberFormat="1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11" fillId="33" borderId="3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10" xfId="44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3" xfId="44" applyNumberFormat="1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3" borderId="0" xfId="44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33" borderId="4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6" fillId="33" borderId="44" xfId="0" applyFont="1" applyFill="1" applyBorder="1" applyAlignment="1">
      <alignment/>
    </xf>
    <xf numFmtId="0" fontId="6" fillId="34" borderId="26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5"/>
  <sheetViews>
    <sheetView tabSelected="1" zoomScalePageLayoutView="0" workbookViewId="0" topLeftCell="A202">
      <selection activeCell="O223" sqref="O223"/>
    </sheetView>
  </sheetViews>
  <sheetFormatPr defaultColWidth="9.140625" defaultRowHeight="15"/>
  <cols>
    <col min="1" max="2" width="4.7109375" style="3" customWidth="1"/>
    <col min="3" max="3" width="21.421875" style="3" customWidth="1"/>
    <col min="4" max="4" width="6.8515625" style="3" customWidth="1"/>
    <col min="5" max="5" width="20.140625" style="3" customWidth="1"/>
    <col min="6" max="6" width="7.140625" style="3" customWidth="1"/>
    <col min="7" max="7" width="7.7109375" style="3" customWidth="1"/>
    <col min="8" max="8" width="9.140625" style="3" customWidth="1"/>
    <col min="9" max="9" width="9.7109375" style="3" customWidth="1"/>
    <col min="10" max="10" width="9.57421875" style="3" customWidth="1"/>
    <col min="11" max="11" width="9.421875" style="3" customWidth="1"/>
    <col min="12" max="12" width="11.140625" style="3" customWidth="1"/>
    <col min="13" max="13" width="8.7109375" style="3" customWidth="1"/>
    <col min="14" max="14" width="9.28125" style="3" customWidth="1"/>
    <col min="15" max="16384" width="9.140625" style="3" customWidth="1"/>
  </cols>
  <sheetData>
    <row r="1" spans="2:13" ht="28.5" customHeight="1">
      <c r="B1" s="99" t="s">
        <v>47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13" ht="28.5" customHeight="1">
      <c r="B2" s="99" t="s">
        <v>48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4" s="2" customFormat="1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="48" customFormat="1" ht="13.5" thickBot="1">
      <c r="A4" s="48" t="s">
        <v>0</v>
      </c>
    </row>
    <row r="5" spans="1:13" s="2" customFormat="1" ht="15.75" thickBot="1">
      <c r="A5" s="43" t="s">
        <v>1</v>
      </c>
      <c r="B5" s="43" t="s">
        <v>1</v>
      </c>
      <c r="C5" s="44" t="s">
        <v>2</v>
      </c>
      <c r="D5" s="44" t="s">
        <v>3</v>
      </c>
      <c r="E5" s="44" t="s">
        <v>4</v>
      </c>
      <c r="F5" s="45" t="s">
        <v>11</v>
      </c>
      <c r="G5" s="45" t="s">
        <v>12</v>
      </c>
      <c r="H5" s="45" t="s">
        <v>13</v>
      </c>
      <c r="I5" s="45" t="s">
        <v>14</v>
      </c>
      <c r="J5" s="45" t="s">
        <v>5</v>
      </c>
      <c r="K5" s="46"/>
      <c r="L5" s="46"/>
      <c r="M5" s="47"/>
    </row>
    <row r="6" spans="1:14" s="2" customFormat="1" ht="15">
      <c r="A6" s="30">
        <v>1</v>
      </c>
      <c r="B6" s="30">
        <v>1</v>
      </c>
      <c r="C6" s="31" t="s">
        <v>68</v>
      </c>
      <c r="D6" s="31">
        <v>1995</v>
      </c>
      <c r="E6" s="31" t="s">
        <v>69</v>
      </c>
      <c r="F6" s="31">
        <v>54.5</v>
      </c>
      <c r="G6" s="31">
        <v>16</v>
      </c>
      <c r="H6" s="31">
        <v>100</v>
      </c>
      <c r="I6" s="31">
        <v>200</v>
      </c>
      <c r="J6" s="31">
        <v>1</v>
      </c>
      <c r="K6" s="32"/>
      <c r="L6" s="38"/>
      <c r="M6" s="32"/>
      <c r="N6" s="32"/>
    </row>
    <row r="7" spans="1:14" s="2" customFormat="1" ht="12.75">
      <c r="A7" s="33">
        <v>1</v>
      </c>
      <c r="B7" s="33">
        <v>2</v>
      </c>
      <c r="C7" s="34" t="s">
        <v>109</v>
      </c>
      <c r="D7" s="34">
        <v>1995</v>
      </c>
      <c r="E7" s="34" t="s">
        <v>83</v>
      </c>
      <c r="F7" s="34">
        <v>56.1</v>
      </c>
      <c r="G7" s="34">
        <v>12</v>
      </c>
      <c r="H7" s="34">
        <v>52</v>
      </c>
      <c r="I7" s="34">
        <v>52</v>
      </c>
      <c r="J7" s="34">
        <v>2</v>
      </c>
      <c r="K7" s="32"/>
      <c r="L7" s="32"/>
      <c r="M7" s="32"/>
      <c r="N7" s="32"/>
    </row>
    <row r="8" spans="1:14" s="2" customFormat="1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="48" customFormat="1" ht="13.5" thickBot="1">
      <c r="A9" s="48" t="s">
        <v>28</v>
      </c>
    </row>
    <row r="10" spans="1:13" s="2" customFormat="1" ht="15.75" thickBot="1">
      <c r="A10" s="43" t="s">
        <v>1</v>
      </c>
      <c r="B10" s="43" t="s">
        <v>1</v>
      </c>
      <c r="C10" s="44" t="s">
        <v>2</v>
      </c>
      <c r="D10" s="44" t="s">
        <v>3</v>
      </c>
      <c r="E10" s="44" t="s">
        <v>4</v>
      </c>
      <c r="F10" s="45" t="s">
        <v>11</v>
      </c>
      <c r="G10" s="45" t="s">
        <v>12</v>
      </c>
      <c r="H10" s="45" t="s">
        <v>13</v>
      </c>
      <c r="I10" s="45" t="s">
        <v>14</v>
      </c>
      <c r="J10" s="45" t="s">
        <v>5</v>
      </c>
      <c r="K10" s="46"/>
      <c r="L10" s="46"/>
      <c r="M10" s="47"/>
    </row>
    <row r="11" spans="1:14" s="2" customFormat="1" ht="15">
      <c r="A11" s="69">
        <v>1</v>
      </c>
      <c r="B11" s="69">
        <v>3</v>
      </c>
      <c r="C11" s="70" t="s">
        <v>59</v>
      </c>
      <c r="D11" s="70">
        <v>1994</v>
      </c>
      <c r="E11" s="70" t="s">
        <v>58</v>
      </c>
      <c r="F11" s="70" t="s">
        <v>60</v>
      </c>
      <c r="G11" s="70">
        <v>16</v>
      </c>
      <c r="H11" s="70">
        <v>150</v>
      </c>
      <c r="I11" s="70">
        <v>300</v>
      </c>
      <c r="J11" s="70">
        <v>1</v>
      </c>
      <c r="K11" s="32"/>
      <c r="L11" s="38"/>
      <c r="M11" s="32"/>
      <c r="N11" s="32"/>
    </row>
    <row r="12" spans="1:14" s="2" customFormat="1" ht="12.75">
      <c r="A12" s="33">
        <v>1</v>
      </c>
      <c r="B12" s="33">
        <v>4</v>
      </c>
      <c r="C12" s="34" t="s">
        <v>70</v>
      </c>
      <c r="D12" s="34">
        <v>1995</v>
      </c>
      <c r="E12" s="34" t="s">
        <v>62</v>
      </c>
      <c r="F12" s="34">
        <v>62.6</v>
      </c>
      <c r="G12" s="34">
        <v>12</v>
      </c>
      <c r="H12" s="34">
        <v>110</v>
      </c>
      <c r="I12" s="34">
        <v>110</v>
      </c>
      <c r="J12" s="34">
        <v>2</v>
      </c>
      <c r="K12" s="32"/>
      <c r="L12" s="32"/>
      <c r="M12" s="32"/>
      <c r="N12" s="32"/>
    </row>
    <row r="13" spans="1:14" s="2" customFormat="1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s="2" customFormat="1" ht="13.5" thickBot="1">
      <c r="A14" s="48" t="s">
        <v>29</v>
      </c>
      <c r="B14" s="48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s="2" customFormat="1" ht="15.75" thickBot="1">
      <c r="A15" s="41" t="s">
        <v>1</v>
      </c>
      <c r="B15" s="41" t="s">
        <v>1</v>
      </c>
      <c r="C15" s="39" t="s">
        <v>2</v>
      </c>
      <c r="D15" s="39" t="s">
        <v>3</v>
      </c>
      <c r="E15" s="39" t="s">
        <v>4</v>
      </c>
      <c r="F15" s="49" t="s">
        <v>11</v>
      </c>
      <c r="G15" s="49" t="s">
        <v>12</v>
      </c>
      <c r="H15" s="49" t="s">
        <v>13</v>
      </c>
      <c r="I15" s="49" t="s">
        <v>14</v>
      </c>
      <c r="J15" s="49" t="s">
        <v>5</v>
      </c>
      <c r="K15" s="38"/>
      <c r="L15" s="38"/>
      <c r="M15" s="32"/>
      <c r="N15" s="32"/>
    </row>
    <row r="16" spans="1:14" s="2" customFormat="1" ht="15">
      <c r="A16" s="30">
        <v>1</v>
      </c>
      <c r="B16" s="30">
        <v>5</v>
      </c>
      <c r="C16" s="31" t="s">
        <v>126</v>
      </c>
      <c r="D16" s="31">
        <v>1994</v>
      </c>
      <c r="E16" s="31" t="s">
        <v>79</v>
      </c>
      <c r="F16" s="31">
        <v>72.3</v>
      </c>
      <c r="G16" s="31">
        <v>16</v>
      </c>
      <c r="H16" s="31">
        <v>102</v>
      </c>
      <c r="I16" s="31">
        <v>204</v>
      </c>
      <c r="J16" s="31">
        <v>1</v>
      </c>
      <c r="K16" s="32"/>
      <c r="L16" s="38"/>
      <c r="M16" s="32"/>
      <c r="N16" s="32"/>
    </row>
    <row r="17" spans="1:14" s="2" customFormat="1" ht="12.75">
      <c r="A17" s="33">
        <v>1</v>
      </c>
      <c r="B17" s="33">
        <v>6</v>
      </c>
      <c r="C17" s="34" t="s">
        <v>143</v>
      </c>
      <c r="D17" s="34">
        <v>1994</v>
      </c>
      <c r="E17" s="34" t="s">
        <v>56</v>
      </c>
      <c r="F17" s="34">
        <v>65</v>
      </c>
      <c r="G17" s="34">
        <v>12</v>
      </c>
      <c r="H17" s="34">
        <v>65</v>
      </c>
      <c r="I17" s="34">
        <v>65</v>
      </c>
      <c r="J17" s="34">
        <v>2</v>
      </c>
      <c r="K17" s="32"/>
      <c r="L17" s="32"/>
      <c r="M17" s="32"/>
      <c r="N17" s="32"/>
    </row>
    <row r="18" spans="1:14" s="2" customFormat="1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s="2" customFormat="1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s="2" customFormat="1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s="2" customFormat="1" ht="13.5" thickBot="1">
      <c r="A21" s="48" t="s">
        <v>156</v>
      </c>
      <c r="B21" s="48"/>
      <c r="C21" s="37"/>
      <c r="D21" s="37"/>
      <c r="E21" s="37"/>
      <c r="F21" s="37"/>
      <c r="G21" s="37"/>
      <c r="H21" s="37"/>
      <c r="I21" s="37"/>
      <c r="J21" s="37"/>
      <c r="K21" s="37"/>
      <c r="L21" s="32"/>
      <c r="M21" s="32"/>
      <c r="N21" s="32"/>
    </row>
    <row r="22" spans="1:14" s="48" customFormat="1" ht="15.75" thickBot="1">
      <c r="A22" s="41" t="s">
        <v>1</v>
      </c>
      <c r="B22" s="41" t="s">
        <v>1</v>
      </c>
      <c r="C22" s="39" t="s">
        <v>2</v>
      </c>
      <c r="D22" s="39" t="s">
        <v>3</v>
      </c>
      <c r="E22" s="39" t="s">
        <v>4</v>
      </c>
      <c r="F22" s="49" t="s">
        <v>11</v>
      </c>
      <c r="G22" s="49" t="s">
        <v>12</v>
      </c>
      <c r="H22" s="49" t="s">
        <v>13</v>
      </c>
      <c r="I22" s="49" t="s">
        <v>14</v>
      </c>
      <c r="J22" s="49" t="s">
        <v>5</v>
      </c>
      <c r="K22" s="38"/>
      <c r="L22" s="37"/>
      <c r="M22" s="37"/>
      <c r="N22" s="37"/>
    </row>
    <row r="23" spans="1:14" s="2" customFormat="1" ht="15">
      <c r="A23" s="71"/>
      <c r="B23" s="71"/>
      <c r="C23" s="72" t="s">
        <v>68</v>
      </c>
      <c r="D23" s="72">
        <v>1995</v>
      </c>
      <c r="E23" s="72" t="s">
        <v>69</v>
      </c>
      <c r="F23" s="72">
        <v>54.5</v>
      </c>
      <c r="G23" s="72">
        <v>16</v>
      </c>
      <c r="H23" s="72">
        <v>100</v>
      </c>
      <c r="I23" s="72">
        <v>100</v>
      </c>
      <c r="J23" s="72">
        <v>1</v>
      </c>
      <c r="K23" s="32"/>
      <c r="L23" s="38"/>
      <c r="M23" s="32"/>
      <c r="N23" s="32"/>
    </row>
    <row r="24" spans="1:14" s="2" customFormat="1" ht="12.75">
      <c r="A24" s="33">
        <v>4</v>
      </c>
      <c r="B24" s="33">
        <v>6</v>
      </c>
      <c r="C24" s="34" t="s">
        <v>148</v>
      </c>
      <c r="D24" s="34">
        <v>1990</v>
      </c>
      <c r="E24" s="34" t="s">
        <v>51</v>
      </c>
      <c r="F24" s="34">
        <v>54.4</v>
      </c>
      <c r="G24" s="34">
        <v>16</v>
      </c>
      <c r="H24" s="34">
        <v>61</v>
      </c>
      <c r="I24" s="34">
        <v>61</v>
      </c>
      <c r="J24" s="34">
        <v>2</v>
      </c>
      <c r="K24" s="32"/>
      <c r="L24" s="32"/>
      <c r="M24" s="32"/>
      <c r="N24" s="32"/>
    </row>
    <row r="25" spans="1:14" s="2" customFormat="1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s="2" customFormat="1" ht="13.5" thickBot="1">
      <c r="A26" s="48" t="s">
        <v>157</v>
      </c>
      <c r="B26" s="48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s="2" customFormat="1" ht="15.75" thickBot="1">
      <c r="A27" s="41" t="s">
        <v>1</v>
      </c>
      <c r="B27" s="41" t="s">
        <v>1</v>
      </c>
      <c r="C27" s="39" t="s">
        <v>2</v>
      </c>
      <c r="D27" s="39" t="s">
        <v>3</v>
      </c>
      <c r="E27" s="39" t="s">
        <v>4</v>
      </c>
      <c r="F27" s="49" t="s">
        <v>11</v>
      </c>
      <c r="G27" s="49" t="s">
        <v>12</v>
      </c>
      <c r="H27" s="49" t="s">
        <v>13</v>
      </c>
      <c r="I27" s="49" t="s">
        <v>14</v>
      </c>
      <c r="J27" s="49" t="s">
        <v>5</v>
      </c>
      <c r="K27" s="38"/>
      <c r="L27" s="38"/>
      <c r="M27" s="32"/>
      <c r="N27" s="32"/>
    </row>
    <row r="28" spans="1:14" s="2" customFormat="1" ht="15">
      <c r="A28" s="30">
        <v>2</v>
      </c>
      <c r="B28" s="30">
        <v>1</v>
      </c>
      <c r="C28" s="31" t="s">
        <v>50</v>
      </c>
      <c r="D28" s="31">
        <v>1990</v>
      </c>
      <c r="E28" s="31" t="s">
        <v>51</v>
      </c>
      <c r="F28" s="31">
        <v>62.7</v>
      </c>
      <c r="G28" s="31">
        <v>16</v>
      </c>
      <c r="H28" s="31">
        <v>41</v>
      </c>
      <c r="I28" s="31">
        <v>41</v>
      </c>
      <c r="J28" s="31">
        <v>2</v>
      </c>
      <c r="K28" s="32"/>
      <c r="L28" s="38"/>
      <c r="M28" s="32"/>
      <c r="N28" s="32"/>
    </row>
    <row r="29" spans="1:14" s="2" customFormat="1" ht="12.75">
      <c r="A29" s="33">
        <v>2</v>
      </c>
      <c r="B29" s="33">
        <v>2</v>
      </c>
      <c r="C29" s="34" t="s">
        <v>52</v>
      </c>
      <c r="D29" s="34">
        <v>1990</v>
      </c>
      <c r="E29" s="34" t="s">
        <v>51</v>
      </c>
      <c r="F29" s="34">
        <v>60.7</v>
      </c>
      <c r="G29" s="34">
        <v>16</v>
      </c>
      <c r="H29" s="34">
        <v>31</v>
      </c>
      <c r="I29" s="34">
        <v>31</v>
      </c>
      <c r="J29" s="34">
        <v>3</v>
      </c>
      <c r="K29" s="32"/>
      <c r="L29" s="32"/>
      <c r="M29" s="32"/>
      <c r="N29" s="32"/>
    </row>
    <row r="30" spans="1:28" s="68" customFormat="1" ht="12.75">
      <c r="A30" s="65"/>
      <c r="B30" s="65"/>
      <c r="C30" s="66" t="s">
        <v>59</v>
      </c>
      <c r="D30" s="66">
        <v>1994</v>
      </c>
      <c r="E30" s="66" t="s">
        <v>58</v>
      </c>
      <c r="F30" s="66">
        <v>61.5</v>
      </c>
      <c r="G30" s="66">
        <v>16</v>
      </c>
      <c r="H30" s="66">
        <v>150</v>
      </c>
      <c r="I30" s="66">
        <v>150</v>
      </c>
      <c r="J30" s="66">
        <v>1</v>
      </c>
      <c r="K30" s="32"/>
      <c r="L30" s="32"/>
      <c r="M30" s="32"/>
      <c r="N30" s="3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14" s="2" customFormat="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s="2" customFormat="1" ht="13.5" thickBot="1">
      <c r="A32" s="48" t="s">
        <v>158</v>
      </c>
      <c r="B32" s="48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s="2" customFormat="1" ht="15.75" thickBot="1">
      <c r="A33" s="41" t="s">
        <v>1</v>
      </c>
      <c r="B33" s="41" t="s">
        <v>1</v>
      </c>
      <c r="C33" s="39" t="s">
        <v>2</v>
      </c>
      <c r="D33" s="39" t="s">
        <v>3</v>
      </c>
      <c r="E33" s="39" t="s">
        <v>4</v>
      </c>
      <c r="F33" s="49" t="s">
        <v>11</v>
      </c>
      <c r="G33" s="49" t="s">
        <v>12</v>
      </c>
      <c r="H33" s="49" t="s">
        <v>13</v>
      </c>
      <c r="I33" s="49" t="s">
        <v>14</v>
      </c>
      <c r="J33" s="52" t="s">
        <v>5</v>
      </c>
      <c r="K33" s="53"/>
      <c r="L33" s="38"/>
      <c r="M33" s="32"/>
      <c r="N33" s="32"/>
    </row>
    <row r="34" spans="1:14" s="2" customFormat="1" ht="12.75">
      <c r="A34" s="30">
        <v>2</v>
      </c>
      <c r="B34" s="30">
        <v>3</v>
      </c>
      <c r="C34" s="31" t="s">
        <v>53</v>
      </c>
      <c r="D34" s="31">
        <v>1990</v>
      </c>
      <c r="E34" s="31" t="s">
        <v>51</v>
      </c>
      <c r="F34" s="31">
        <v>65.3</v>
      </c>
      <c r="G34" s="31">
        <v>16</v>
      </c>
      <c r="H34" s="31">
        <v>185</v>
      </c>
      <c r="I34" s="31">
        <v>185</v>
      </c>
      <c r="J34" s="54">
        <v>1</v>
      </c>
      <c r="K34" s="35"/>
      <c r="L34" s="32"/>
      <c r="M34" s="32"/>
      <c r="N34" s="32"/>
    </row>
    <row r="35" spans="1:14" s="2" customFormat="1" ht="12.75">
      <c r="A35" s="30">
        <v>2</v>
      </c>
      <c r="B35" s="30">
        <v>4</v>
      </c>
      <c r="C35" s="31" t="s">
        <v>129</v>
      </c>
      <c r="D35" s="31">
        <v>1992</v>
      </c>
      <c r="E35" s="31" t="s">
        <v>8</v>
      </c>
      <c r="F35" s="31">
        <v>67.7</v>
      </c>
      <c r="G35" s="31">
        <v>16</v>
      </c>
      <c r="H35" s="31">
        <v>98</v>
      </c>
      <c r="I35" s="31">
        <v>98</v>
      </c>
      <c r="J35" s="54">
        <v>2</v>
      </c>
      <c r="K35" s="35"/>
      <c r="L35" s="32"/>
      <c r="M35" s="32"/>
      <c r="N35" s="32"/>
    </row>
    <row r="36" spans="1:14" s="2" customFormat="1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s="2" customFormat="1" ht="13.5" thickBot="1">
      <c r="A37" s="48" t="s">
        <v>159</v>
      </c>
      <c r="B37" s="4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s="2" customFormat="1" ht="15.75" thickBot="1">
      <c r="A38" s="41" t="s">
        <v>1</v>
      </c>
      <c r="B38" s="41" t="s">
        <v>1</v>
      </c>
      <c r="C38" s="39" t="s">
        <v>2</v>
      </c>
      <c r="D38" s="39" t="s">
        <v>3</v>
      </c>
      <c r="E38" s="39" t="s">
        <v>4</v>
      </c>
      <c r="F38" s="49" t="s">
        <v>11</v>
      </c>
      <c r="G38" s="49" t="s">
        <v>12</v>
      </c>
      <c r="H38" s="49" t="s">
        <v>13</v>
      </c>
      <c r="I38" s="49" t="s">
        <v>14</v>
      </c>
      <c r="J38" s="52" t="s">
        <v>5</v>
      </c>
      <c r="K38" s="53"/>
      <c r="L38" s="38"/>
      <c r="M38" s="32"/>
      <c r="N38" s="32"/>
    </row>
    <row r="39" spans="1:14" s="2" customFormat="1" ht="12.75">
      <c r="A39" s="30">
        <v>2</v>
      </c>
      <c r="B39" s="30">
        <v>6</v>
      </c>
      <c r="C39" s="31" t="s">
        <v>145</v>
      </c>
      <c r="D39" s="31">
        <v>1992</v>
      </c>
      <c r="E39" s="31" t="s">
        <v>51</v>
      </c>
      <c r="F39" s="31">
        <v>73.1</v>
      </c>
      <c r="G39" s="31">
        <v>16</v>
      </c>
      <c r="H39" s="31">
        <v>63</v>
      </c>
      <c r="I39" s="31">
        <v>63</v>
      </c>
      <c r="J39" s="54">
        <v>2</v>
      </c>
      <c r="K39" s="35"/>
      <c r="L39" s="32"/>
      <c r="M39" s="32"/>
      <c r="N39" s="32"/>
    </row>
    <row r="40" spans="1:14" s="2" customFormat="1" ht="15">
      <c r="A40" s="71"/>
      <c r="B40" s="71"/>
      <c r="C40" s="72" t="s">
        <v>126</v>
      </c>
      <c r="D40" s="72">
        <v>1994</v>
      </c>
      <c r="E40" s="72" t="s">
        <v>79</v>
      </c>
      <c r="F40" s="72">
        <v>72.3</v>
      </c>
      <c r="G40" s="72">
        <v>16</v>
      </c>
      <c r="H40" s="72">
        <v>101</v>
      </c>
      <c r="I40" s="72">
        <v>101</v>
      </c>
      <c r="J40" s="72">
        <v>1</v>
      </c>
      <c r="K40" s="32"/>
      <c r="L40" s="38"/>
      <c r="M40" s="32"/>
      <c r="N40" s="32"/>
    </row>
    <row r="41" spans="1:14" s="2" customFormat="1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s="2" customFormat="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s="2" customFormat="1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s="2" customFormat="1" ht="13.5" thickBot="1">
      <c r="A44" s="48" t="s">
        <v>6</v>
      </c>
      <c r="B44" s="48"/>
      <c r="C44" s="37"/>
      <c r="D44" s="37"/>
      <c r="E44" s="37"/>
      <c r="F44" s="37"/>
      <c r="G44" s="37"/>
      <c r="H44" s="37"/>
      <c r="I44" s="37"/>
      <c r="J44" s="37"/>
      <c r="K44" s="37"/>
      <c r="L44" s="32"/>
      <c r="M44" s="32"/>
      <c r="N44" s="32"/>
    </row>
    <row r="45" spans="1:14" s="48" customFormat="1" ht="15.75" thickBot="1">
      <c r="A45" s="41" t="s">
        <v>1</v>
      </c>
      <c r="B45" s="41" t="s">
        <v>1</v>
      </c>
      <c r="C45" s="39" t="s">
        <v>2</v>
      </c>
      <c r="D45" s="39" t="s">
        <v>3</v>
      </c>
      <c r="E45" s="39" t="s">
        <v>4</v>
      </c>
      <c r="F45" s="49" t="s">
        <v>11</v>
      </c>
      <c r="G45" s="49" t="s">
        <v>12</v>
      </c>
      <c r="H45" s="49" t="s">
        <v>13</v>
      </c>
      <c r="I45" s="49" t="s">
        <v>14</v>
      </c>
      <c r="J45" s="49" t="s">
        <v>5</v>
      </c>
      <c r="K45" s="38"/>
      <c r="L45" s="37"/>
      <c r="M45" s="37"/>
      <c r="N45" s="37"/>
    </row>
    <row r="46" spans="1:14" s="2" customFormat="1" ht="12.75">
      <c r="A46" s="33">
        <v>4</v>
      </c>
      <c r="B46" s="33">
        <v>6</v>
      </c>
      <c r="C46" s="34" t="s">
        <v>148</v>
      </c>
      <c r="D46" s="34">
        <v>1990</v>
      </c>
      <c r="E46" s="34" t="s">
        <v>51</v>
      </c>
      <c r="F46" s="34">
        <v>54.4</v>
      </c>
      <c r="G46" s="34">
        <v>16</v>
      </c>
      <c r="H46" s="34">
        <v>61</v>
      </c>
      <c r="I46" s="34">
        <v>61</v>
      </c>
      <c r="J46" s="34">
        <v>1</v>
      </c>
      <c r="K46" s="32"/>
      <c r="L46" s="32"/>
      <c r="M46" s="32"/>
      <c r="N46" s="32"/>
    </row>
    <row r="47" spans="1:14" s="2" customFormat="1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s="2" customFormat="1" ht="13.5" thickBot="1">
      <c r="A48" s="48" t="s">
        <v>17</v>
      </c>
      <c r="B48" s="48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s="2" customFormat="1" ht="15.75" thickBot="1">
      <c r="A49" s="41" t="s">
        <v>1</v>
      </c>
      <c r="B49" s="41" t="s">
        <v>1</v>
      </c>
      <c r="C49" s="39" t="s">
        <v>2</v>
      </c>
      <c r="D49" s="39" t="s">
        <v>3</v>
      </c>
      <c r="E49" s="39" t="s">
        <v>4</v>
      </c>
      <c r="F49" s="49" t="s">
        <v>11</v>
      </c>
      <c r="G49" s="49" t="s">
        <v>12</v>
      </c>
      <c r="H49" s="49" t="s">
        <v>13</v>
      </c>
      <c r="I49" s="49" t="s">
        <v>14</v>
      </c>
      <c r="J49" s="49" t="s">
        <v>5</v>
      </c>
      <c r="K49" s="38"/>
      <c r="L49" s="38"/>
      <c r="M49" s="32"/>
      <c r="N49" s="32"/>
    </row>
    <row r="50" spans="1:14" s="2" customFormat="1" ht="15">
      <c r="A50" s="30">
        <v>2</v>
      </c>
      <c r="B50" s="30">
        <v>1</v>
      </c>
      <c r="C50" s="31" t="s">
        <v>50</v>
      </c>
      <c r="D50" s="31">
        <v>1990</v>
      </c>
      <c r="E50" s="31" t="s">
        <v>51</v>
      </c>
      <c r="F50" s="31">
        <v>62.7</v>
      </c>
      <c r="G50" s="31">
        <v>16</v>
      </c>
      <c r="H50" s="31">
        <v>41</v>
      </c>
      <c r="I50" s="31">
        <v>41</v>
      </c>
      <c r="J50" s="31">
        <v>1</v>
      </c>
      <c r="K50" s="32"/>
      <c r="L50" s="38"/>
      <c r="M50" s="32"/>
      <c r="N50" s="32"/>
    </row>
    <row r="51" spans="1:14" s="2" customFormat="1" ht="12.75">
      <c r="A51" s="33">
        <v>2</v>
      </c>
      <c r="B51" s="33">
        <v>2</v>
      </c>
      <c r="C51" s="34" t="s">
        <v>52</v>
      </c>
      <c r="D51" s="34">
        <v>1990</v>
      </c>
      <c r="E51" s="34" t="s">
        <v>51</v>
      </c>
      <c r="F51" s="34">
        <v>60.7</v>
      </c>
      <c r="G51" s="34">
        <v>16</v>
      </c>
      <c r="H51" s="34">
        <v>31</v>
      </c>
      <c r="I51" s="34">
        <v>31</v>
      </c>
      <c r="J51" s="34">
        <v>2</v>
      </c>
      <c r="K51" s="32"/>
      <c r="L51" s="32"/>
      <c r="M51" s="32"/>
      <c r="N51" s="32"/>
    </row>
    <row r="52" spans="1:14" s="2" customFormat="1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s="2" customFormat="1" ht="13.5" thickBot="1">
      <c r="A53" s="48" t="s">
        <v>30</v>
      </c>
      <c r="B53" s="48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s="2" customFormat="1" ht="15.75" thickBot="1">
      <c r="A54" s="41" t="s">
        <v>1</v>
      </c>
      <c r="B54" s="41" t="s">
        <v>1</v>
      </c>
      <c r="C54" s="39" t="s">
        <v>2</v>
      </c>
      <c r="D54" s="39" t="s">
        <v>3</v>
      </c>
      <c r="E54" s="39" t="s">
        <v>4</v>
      </c>
      <c r="F54" s="49" t="s">
        <v>11</v>
      </c>
      <c r="G54" s="49" t="s">
        <v>12</v>
      </c>
      <c r="H54" s="49" t="s">
        <v>13</v>
      </c>
      <c r="I54" s="49" t="s">
        <v>14</v>
      </c>
      <c r="J54" s="52" t="s">
        <v>5</v>
      </c>
      <c r="K54" s="53"/>
      <c r="L54" s="38"/>
      <c r="M54" s="32"/>
      <c r="N54" s="32"/>
    </row>
    <row r="55" spans="1:14" s="2" customFormat="1" ht="12.75">
      <c r="A55" s="30">
        <v>2</v>
      </c>
      <c r="B55" s="30">
        <v>3</v>
      </c>
      <c r="C55" s="31" t="s">
        <v>53</v>
      </c>
      <c r="D55" s="31">
        <v>1990</v>
      </c>
      <c r="E55" s="31" t="s">
        <v>51</v>
      </c>
      <c r="F55" s="31">
        <v>65.3</v>
      </c>
      <c r="G55" s="31">
        <v>16</v>
      </c>
      <c r="H55" s="31">
        <v>185</v>
      </c>
      <c r="I55" s="31">
        <v>185</v>
      </c>
      <c r="J55" s="54">
        <v>1</v>
      </c>
      <c r="K55" s="35"/>
      <c r="L55" s="32"/>
      <c r="M55" s="32"/>
      <c r="N55" s="32"/>
    </row>
    <row r="56" spans="1:14" s="2" customFormat="1" ht="12.75">
      <c r="A56" s="30">
        <v>2</v>
      </c>
      <c r="B56" s="30">
        <v>4</v>
      </c>
      <c r="C56" s="31" t="s">
        <v>129</v>
      </c>
      <c r="D56" s="31">
        <v>1992</v>
      </c>
      <c r="E56" s="31" t="s">
        <v>8</v>
      </c>
      <c r="F56" s="31">
        <v>67.7</v>
      </c>
      <c r="G56" s="31">
        <v>16</v>
      </c>
      <c r="H56" s="31">
        <v>98</v>
      </c>
      <c r="I56" s="31">
        <v>98</v>
      </c>
      <c r="J56" s="54">
        <v>2</v>
      </c>
      <c r="K56" s="35"/>
      <c r="L56" s="32"/>
      <c r="M56" s="32"/>
      <c r="N56" s="32"/>
    </row>
    <row r="57" spans="1:14" s="2" customFormat="1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s="2" customFormat="1" ht="13.5" thickBot="1">
      <c r="A58" s="48" t="s">
        <v>7</v>
      </c>
      <c r="B58" s="4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s="2" customFormat="1" ht="15.75" thickBot="1">
      <c r="A59" s="41" t="s">
        <v>1</v>
      </c>
      <c r="B59" s="41" t="s">
        <v>1</v>
      </c>
      <c r="C59" s="39" t="s">
        <v>2</v>
      </c>
      <c r="D59" s="39" t="s">
        <v>3</v>
      </c>
      <c r="E59" s="39" t="s">
        <v>4</v>
      </c>
      <c r="F59" s="49" t="s">
        <v>11</v>
      </c>
      <c r="G59" s="49" t="s">
        <v>12</v>
      </c>
      <c r="H59" s="49" t="s">
        <v>13</v>
      </c>
      <c r="I59" s="49" t="s">
        <v>14</v>
      </c>
      <c r="J59" s="52" t="s">
        <v>5</v>
      </c>
      <c r="K59" s="53"/>
      <c r="L59" s="38"/>
      <c r="M59" s="32"/>
      <c r="N59" s="32"/>
    </row>
    <row r="60" spans="1:14" s="2" customFormat="1" ht="12.75">
      <c r="A60" s="30">
        <v>2</v>
      </c>
      <c r="B60" s="30">
        <v>5</v>
      </c>
      <c r="C60" s="31" t="s">
        <v>71</v>
      </c>
      <c r="D60" s="31">
        <v>1974</v>
      </c>
      <c r="E60" s="31" t="s">
        <v>72</v>
      </c>
      <c r="F60" s="31">
        <v>73.6</v>
      </c>
      <c r="G60" s="31">
        <v>16</v>
      </c>
      <c r="H60" s="31">
        <v>160</v>
      </c>
      <c r="I60" s="31">
        <v>160</v>
      </c>
      <c r="J60" s="54">
        <v>1</v>
      </c>
      <c r="K60" s="35"/>
      <c r="L60" s="32"/>
      <c r="M60" s="32"/>
      <c r="N60" s="32"/>
    </row>
    <row r="61" spans="1:14" s="2" customFormat="1" ht="12.75">
      <c r="A61" s="30">
        <v>2</v>
      </c>
      <c r="B61" s="30">
        <v>6</v>
      </c>
      <c r="C61" s="31" t="s">
        <v>145</v>
      </c>
      <c r="D61" s="31">
        <v>1992</v>
      </c>
      <c r="E61" s="31" t="s">
        <v>51</v>
      </c>
      <c r="F61" s="31">
        <v>73.1</v>
      </c>
      <c r="G61" s="31">
        <v>16</v>
      </c>
      <c r="H61" s="31">
        <v>63</v>
      </c>
      <c r="I61" s="31">
        <v>63</v>
      </c>
      <c r="J61" s="54">
        <v>2</v>
      </c>
      <c r="K61" s="35"/>
      <c r="L61" s="32"/>
      <c r="M61" s="32"/>
      <c r="N61" s="32"/>
    </row>
    <row r="62" spans="1:14" s="2" customFormat="1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s="2" customFormat="1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s="2" customFormat="1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s="2" customFormat="1" ht="13.5" thickBot="1">
      <c r="A65" s="48" t="s">
        <v>31</v>
      </c>
      <c r="B65" s="48"/>
      <c r="C65" s="37"/>
      <c r="D65" s="37"/>
      <c r="E65" s="37"/>
      <c r="F65" s="37"/>
      <c r="G65" s="37"/>
      <c r="H65" s="37"/>
      <c r="I65" s="37"/>
      <c r="J65" s="37"/>
      <c r="K65" s="37"/>
      <c r="L65" s="32"/>
      <c r="M65" s="32"/>
      <c r="N65" s="32"/>
    </row>
    <row r="66" spans="1:14" s="2" customFormat="1" ht="15.75" thickBot="1">
      <c r="A66" s="39" t="s">
        <v>1</v>
      </c>
      <c r="B66" s="39" t="s">
        <v>1</v>
      </c>
      <c r="C66" s="39" t="s">
        <v>2</v>
      </c>
      <c r="D66" s="39" t="s">
        <v>3</v>
      </c>
      <c r="E66" s="39" t="s">
        <v>4</v>
      </c>
      <c r="F66" s="49" t="s">
        <v>11</v>
      </c>
      <c r="G66" s="49" t="s">
        <v>12</v>
      </c>
      <c r="H66" s="49" t="s">
        <v>15</v>
      </c>
      <c r="I66" s="49" t="s">
        <v>14</v>
      </c>
      <c r="J66" s="49" t="s">
        <v>13</v>
      </c>
      <c r="K66" s="49" t="s">
        <v>14</v>
      </c>
      <c r="L66" s="49" t="s">
        <v>16</v>
      </c>
      <c r="M66" s="49" t="s">
        <v>5</v>
      </c>
      <c r="N66" s="32"/>
    </row>
    <row r="67" spans="1:14" s="2" customFormat="1" ht="12.75">
      <c r="A67" s="31">
        <v>3</v>
      </c>
      <c r="B67" s="31">
        <v>1</v>
      </c>
      <c r="C67" s="31" t="s">
        <v>85</v>
      </c>
      <c r="D67" s="31">
        <v>1995</v>
      </c>
      <c r="E67" s="31" t="s">
        <v>77</v>
      </c>
      <c r="F67" s="31">
        <v>48.8</v>
      </c>
      <c r="G67" s="31">
        <v>16</v>
      </c>
      <c r="H67" s="31">
        <v>8</v>
      </c>
      <c r="I67" s="31">
        <f>H67</f>
        <v>8</v>
      </c>
      <c r="J67" s="31">
        <v>10</v>
      </c>
      <c r="K67" s="31">
        <f>J67/2</f>
        <v>5</v>
      </c>
      <c r="L67" s="64">
        <f>I67+K67</f>
        <v>13</v>
      </c>
      <c r="M67" s="64">
        <v>3</v>
      </c>
      <c r="N67" s="32"/>
    </row>
    <row r="68" spans="1:14" s="2" customFormat="1" ht="12.75">
      <c r="A68" s="34">
        <v>3</v>
      </c>
      <c r="B68" s="34">
        <v>2</v>
      </c>
      <c r="C68" s="34" t="s">
        <v>110</v>
      </c>
      <c r="D68" s="34">
        <v>2000</v>
      </c>
      <c r="E68" s="34" t="s">
        <v>83</v>
      </c>
      <c r="F68" s="34">
        <v>40.1</v>
      </c>
      <c r="G68" s="34">
        <v>16</v>
      </c>
      <c r="H68" s="34">
        <v>3</v>
      </c>
      <c r="I68" s="31">
        <f>H68</f>
        <v>3</v>
      </c>
      <c r="J68" s="31">
        <v>11</v>
      </c>
      <c r="K68" s="31">
        <f>J68/2</f>
        <v>5.5</v>
      </c>
      <c r="L68" s="64">
        <f>I68+K68</f>
        <v>8.5</v>
      </c>
      <c r="M68" s="36">
        <v>4</v>
      </c>
      <c r="N68" s="32"/>
    </row>
    <row r="69" spans="1:14" s="2" customFormat="1" ht="12.75">
      <c r="A69" s="34">
        <v>3</v>
      </c>
      <c r="B69" s="34">
        <v>3</v>
      </c>
      <c r="C69" s="34" t="s">
        <v>111</v>
      </c>
      <c r="D69" s="34">
        <v>1998</v>
      </c>
      <c r="E69" s="34" t="s">
        <v>83</v>
      </c>
      <c r="F69" s="34">
        <v>48.4</v>
      </c>
      <c r="G69" s="34">
        <v>16</v>
      </c>
      <c r="H69" s="34">
        <v>30</v>
      </c>
      <c r="I69" s="31">
        <f>H69</f>
        <v>30</v>
      </c>
      <c r="J69" s="31">
        <v>50</v>
      </c>
      <c r="K69" s="31">
        <f>J69/2</f>
        <v>25</v>
      </c>
      <c r="L69" s="64">
        <f>I69+K69</f>
        <v>55</v>
      </c>
      <c r="M69" s="36">
        <v>2</v>
      </c>
      <c r="N69" s="32"/>
    </row>
    <row r="70" spans="1:14" s="2" customFormat="1" ht="12.75">
      <c r="A70" s="34">
        <v>3</v>
      </c>
      <c r="B70" s="34">
        <v>4</v>
      </c>
      <c r="C70" s="34" t="s">
        <v>138</v>
      </c>
      <c r="D70" s="34">
        <v>1995</v>
      </c>
      <c r="E70" s="34" t="s">
        <v>83</v>
      </c>
      <c r="F70" s="34">
        <v>52.9</v>
      </c>
      <c r="G70" s="34">
        <v>24</v>
      </c>
      <c r="H70" s="34">
        <v>18</v>
      </c>
      <c r="I70" s="34">
        <f>H70*2</f>
        <v>36</v>
      </c>
      <c r="J70" s="34">
        <v>50</v>
      </c>
      <c r="K70" s="34">
        <f>J70</f>
        <v>50</v>
      </c>
      <c r="L70" s="34">
        <f>I70+K70</f>
        <v>86</v>
      </c>
      <c r="M70" s="36">
        <v>1</v>
      </c>
      <c r="N70" s="32"/>
    </row>
    <row r="71" spans="1:14" s="2" customFormat="1" ht="12.75">
      <c r="A71" s="55"/>
      <c r="B71" s="55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s="2" customFormat="1" ht="13.5" thickBot="1">
      <c r="A72" s="48" t="s">
        <v>32</v>
      </c>
      <c r="B72" s="48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2"/>
    </row>
    <row r="73" spans="1:14" s="2" customFormat="1" ht="15.75" thickBot="1">
      <c r="A73" s="39" t="s">
        <v>1</v>
      </c>
      <c r="B73" s="39" t="s">
        <v>1</v>
      </c>
      <c r="C73" s="39" t="s">
        <v>2</v>
      </c>
      <c r="D73" s="39" t="s">
        <v>3</v>
      </c>
      <c r="E73" s="39" t="s">
        <v>4</v>
      </c>
      <c r="F73" s="49" t="s">
        <v>11</v>
      </c>
      <c r="G73" s="49" t="s">
        <v>12</v>
      </c>
      <c r="H73" s="49" t="s">
        <v>15</v>
      </c>
      <c r="I73" s="49" t="s">
        <v>14</v>
      </c>
      <c r="J73" s="49" t="s">
        <v>13</v>
      </c>
      <c r="K73" s="49" t="s">
        <v>14</v>
      </c>
      <c r="L73" s="49" t="s">
        <v>16</v>
      </c>
      <c r="M73" s="49" t="s">
        <v>5</v>
      </c>
      <c r="N73" s="32"/>
    </row>
    <row r="74" spans="1:14" s="48" customFormat="1" ht="12.75">
      <c r="A74" s="34">
        <v>3</v>
      </c>
      <c r="B74" s="34">
        <v>5</v>
      </c>
      <c r="C74" s="34" t="s">
        <v>73</v>
      </c>
      <c r="D74" s="34">
        <v>1995</v>
      </c>
      <c r="E74" s="50" t="s">
        <v>69</v>
      </c>
      <c r="F74" s="34">
        <v>54.7</v>
      </c>
      <c r="G74" s="34">
        <v>16</v>
      </c>
      <c r="H74" s="34">
        <v>61</v>
      </c>
      <c r="I74" s="31">
        <f>H74</f>
        <v>61</v>
      </c>
      <c r="J74" s="31">
        <v>100</v>
      </c>
      <c r="K74" s="31">
        <f>J74/2</f>
        <v>50</v>
      </c>
      <c r="L74" s="64">
        <f>I74+K74</f>
        <v>111</v>
      </c>
      <c r="M74" s="34">
        <v>1</v>
      </c>
      <c r="N74" s="32"/>
    </row>
    <row r="75" spans="1:14" s="2" customFormat="1" ht="12.75">
      <c r="A75" s="34">
        <v>3</v>
      </c>
      <c r="B75" s="34">
        <v>6</v>
      </c>
      <c r="C75" s="34" t="s">
        <v>137</v>
      </c>
      <c r="D75" s="34">
        <v>1997</v>
      </c>
      <c r="E75" s="34" t="s">
        <v>83</v>
      </c>
      <c r="F75" s="34">
        <v>57.5</v>
      </c>
      <c r="G75" s="34">
        <v>16</v>
      </c>
      <c r="H75" s="34">
        <v>29</v>
      </c>
      <c r="I75" s="31">
        <f>H75</f>
        <v>29</v>
      </c>
      <c r="J75" s="31">
        <v>70</v>
      </c>
      <c r="K75" s="31">
        <f>J75/2</f>
        <v>35</v>
      </c>
      <c r="L75" s="64">
        <f>I75+K75</f>
        <v>64</v>
      </c>
      <c r="M75" s="36">
        <v>2</v>
      </c>
      <c r="N75" s="32"/>
    </row>
    <row r="76" spans="1:14" s="2" customFormat="1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s="2" customFormat="1" ht="13.5" thickBot="1">
      <c r="A77" s="48" t="s">
        <v>33</v>
      </c>
      <c r="B77" s="48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2"/>
    </row>
    <row r="78" spans="1:14" s="2" customFormat="1" ht="15.75" thickBot="1">
      <c r="A78" s="39" t="s">
        <v>1</v>
      </c>
      <c r="B78" s="39" t="s">
        <v>1</v>
      </c>
      <c r="C78" s="39" t="s">
        <v>2</v>
      </c>
      <c r="D78" s="39" t="s">
        <v>3</v>
      </c>
      <c r="E78" s="39" t="s">
        <v>4</v>
      </c>
      <c r="F78" s="49" t="s">
        <v>11</v>
      </c>
      <c r="G78" s="49" t="s">
        <v>12</v>
      </c>
      <c r="H78" s="49" t="s">
        <v>15</v>
      </c>
      <c r="I78" s="49" t="s">
        <v>14</v>
      </c>
      <c r="J78" s="49" t="s">
        <v>13</v>
      </c>
      <c r="K78" s="49" t="s">
        <v>14</v>
      </c>
      <c r="L78" s="49" t="s">
        <v>16</v>
      </c>
      <c r="M78" s="49" t="s">
        <v>5</v>
      </c>
      <c r="N78" s="32"/>
    </row>
    <row r="79" spans="1:14" s="48" customFormat="1" ht="12.75">
      <c r="A79" s="34">
        <v>4</v>
      </c>
      <c r="B79" s="34">
        <v>1</v>
      </c>
      <c r="C79" s="34" t="s">
        <v>74</v>
      </c>
      <c r="D79" s="34">
        <v>1994</v>
      </c>
      <c r="E79" s="34" t="s">
        <v>69</v>
      </c>
      <c r="F79" s="34">
        <v>58.8</v>
      </c>
      <c r="G79" s="34">
        <v>24</v>
      </c>
      <c r="H79" s="34">
        <v>65</v>
      </c>
      <c r="I79" s="34">
        <f>H79*2</f>
        <v>130</v>
      </c>
      <c r="J79" s="34">
        <v>100</v>
      </c>
      <c r="K79" s="34">
        <f>J79</f>
        <v>100</v>
      </c>
      <c r="L79" s="34">
        <f>I79+K79</f>
        <v>230</v>
      </c>
      <c r="M79" s="34">
        <v>1</v>
      </c>
      <c r="N79" s="32"/>
    </row>
    <row r="80" spans="1:14" s="2" customFormat="1" ht="12.75">
      <c r="A80" s="34">
        <v>4</v>
      </c>
      <c r="B80" s="34">
        <v>2</v>
      </c>
      <c r="C80" s="34" t="s">
        <v>86</v>
      </c>
      <c r="D80" s="34">
        <v>1996</v>
      </c>
      <c r="E80" s="34" t="s">
        <v>79</v>
      </c>
      <c r="F80" s="34">
        <v>61</v>
      </c>
      <c r="G80" s="34">
        <v>16</v>
      </c>
      <c r="H80" s="34">
        <v>16</v>
      </c>
      <c r="I80" s="31">
        <f>H80</f>
        <v>16</v>
      </c>
      <c r="J80" s="31">
        <v>103</v>
      </c>
      <c r="K80" s="31">
        <f>J80/2</f>
        <v>51.5</v>
      </c>
      <c r="L80" s="64">
        <f>I80+K80</f>
        <v>67.5</v>
      </c>
      <c r="M80" s="34">
        <v>5</v>
      </c>
      <c r="N80" s="32"/>
    </row>
    <row r="81" spans="1:14" s="2" customFormat="1" ht="12.75">
      <c r="A81" s="34">
        <v>4</v>
      </c>
      <c r="B81" s="34">
        <v>3</v>
      </c>
      <c r="C81" s="34" t="s">
        <v>98</v>
      </c>
      <c r="D81" s="34">
        <v>1996</v>
      </c>
      <c r="E81" s="34" t="s">
        <v>69</v>
      </c>
      <c r="F81" s="34">
        <v>59.4</v>
      </c>
      <c r="G81" s="34">
        <v>16</v>
      </c>
      <c r="H81" s="34">
        <v>75</v>
      </c>
      <c r="I81" s="31">
        <f>H81</f>
        <v>75</v>
      </c>
      <c r="J81" s="31">
        <v>120</v>
      </c>
      <c r="K81" s="31">
        <f>J81/2</f>
        <v>60</v>
      </c>
      <c r="L81" s="64">
        <f>I81+K81</f>
        <v>135</v>
      </c>
      <c r="M81" s="36">
        <v>4</v>
      </c>
      <c r="N81" s="32"/>
    </row>
    <row r="82" spans="1:14" s="2" customFormat="1" ht="12.75">
      <c r="A82" s="34">
        <v>4</v>
      </c>
      <c r="B82" s="34">
        <v>4</v>
      </c>
      <c r="C82" s="34" t="s">
        <v>127</v>
      </c>
      <c r="D82" s="34">
        <v>1994</v>
      </c>
      <c r="E82" s="34" t="s">
        <v>83</v>
      </c>
      <c r="F82" s="34">
        <v>59.3</v>
      </c>
      <c r="G82" s="34">
        <v>24</v>
      </c>
      <c r="H82" s="34">
        <v>46</v>
      </c>
      <c r="I82" s="34">
        <f>H82*2</f>
        <v>92</v>
      </c>
      <c r="J82" s="34">
        <v>80</v>
      </c>
      <c r="K82" s="34">
        <f>J82</f>
        <v>80</v>
      </c>
      <c r="L82" s="34">
        <f>I82+K82</f>
        <v>172</v>
      </c>
      <c r="M82" s="36">
        <v>2</v>
      </c>
      <c r="N82" s="32"/>
    </row>
    <row r="83" spans="1:14" s="2" customFormat="1" ht="12.75">
      <c r="A83" s="34">
        <v>4</v>
      </c>
      <c r="B83" s="34">
        <v>5</v>
      </c>
      <c r="C83" s="34" t="s">
        <v>128</v>
      </c>
      <c r="D83" s="34">
        <v>1997</v>
      </c>
      <c r="E83" s="34" t="s">
        <v>83</v>
      </c>
      <c r="F83" s="34">
        <v>60</v>
      </c>
      <c r="G83" s="34">
        <v>16</v>
      </c>
      <c r="H83" s="34">
        <v>102</v>
      </c>
      <c r="I83" s="31">
        <f>H83</f>
        <v>102</v>
      </c>
      <c r="J83" s="31">
        <v>97</v>
      </c>
      <c r="K83" s="31">
        <f>J83/2</f>
        <v>48.5</v>
      </c>
      <c r="L83" s="64">
        <f>I83+K83</f>
        <v>150.5</v>
      </c>
      <c r="M83" s="36">
        <v>3</v>
      </c>
      <c r="N83" s="37"/>
    </row>
    <row r="84" spans="1:14" s="2" customFormat="1" ht="12.75">
      <c r="A84" s="55"/>
      <c r="B84" s="55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s="2" customFormat="1" ht="13.5" thickBot="1">
      <c r="A85" s="48" t="s">
        <v>34</v>
      </c>
      <c r="B85" s="48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2"/>
    </row>
    <row r="86" spans="1:14" s="2" customFormat="1" ht="15.75" thickBot="1">
      <c r="A86" s="39" t="s">
        <v>1</v>
      </c>
      <c r="B86" s="39" t="s">
        <v>1</v>
      </c>
      <c r="C86" s="39" t="s">
        <v>2</v>
      </c>
      <c r="D86" s="39" t="s">
        <v>3</v>
      </c>
      <c r="E86" s="39" t="s">
        <v>4</v>
      </c>
      <c r="F86" s="49" t="s">
        <v>11</v>
      </c>
      <c r="G86" s="49" t="s">
        <v>12</v>
      </c>
      <c r="H86" s="49" t="s">
        <v>15</v>
      </c>
      <c r="I86" s="49" t="s">
        <v>14</v>
      </c>
      <c r="J86" s="49" t="s">
        <v>13</v>
      </c>
      <c r="K86" s="49" t="s">
        <v>14</v>
      </c>
      <c r="L86" s="49" t="s">
        <v>16</v>
      </c>
      <c r="M86" s="49" t="s">
        <v>5</v>
      </c>
      <c r="N86" s="32"/>
    </row>
    <row r="87" spans="1:14" s="48" customFormat="1" ht="12.75">
      <c r="A87" s="34">
        <v>5</v>
      </c>
      <c r="B87" s="34">
        <v>1</v>
      </c>
      <c r="C87" s="34" t="s">
        <v>99</v>
      </c>
      <c r="D87" s="34">
        <v>1995</v>
      </c>
      <c r="E87" s="34" t="s">
        <v>69</v>
      </c>
      <c r="F87" s="34">
        <v>68</v>
      </c>
      <c r="G87" s="34">
        <v>16</v>
      </c>
      <c r="H87" s="34">
        <v>75</v>
      </c>
      <c r="I87" s="31">
        <f>H87</f>
        <v>75</v>
      </c>
      <c r="J87" s="31">
        <v>150</v>
      </c>
      <c r="K87" s="31">
        <f>J87/2</f>
        <v>75</v>
      </c>
      <c r="L87" s="64">
        <f>I87+K87</f>
        <v>150</v>
      </c>
      <c r="M87" s="34">
        <v>3</v>
      </c>
      <c r="N87" s="32"/>
    </row>
    <row r="88" spans="1:14" s="2" customFormat="1" ht="12.75">
      <c r="A88" s="34">
        <v>5</v>
      </c>
      <c r="B88" s="34">
        <v>2</v>
      </c>
      <c r="C88" s="34" t="s">
        <v>112</v>
      </c>
      <c r="D88" s="34">
        <v>1995</v>
      </c>
      <c r="E88" s="34" t="s">
        <v>83</v>
      </c>
      <c r="F88" s="34">
        <v>65.7</v>
      </c>
      <c r="G88" s="34">
        <v>24</v>
      </c>
      <c r="H88" s="34">
        <v>50</v>
      </c>
      <c r="I88" s="34">
        <f>H88*2</f>
        <v>100</v>
      </c>
      <c r="J88" s="34">
        <v>81</v>
      </c>
      <c r="K88" s="34">
        <f>J88</f>
        <v>81</v>
      </c>
      <c r="L88" s="34">
        <f>I88+K88</f>
        <v>181</v>
      </c>
      <c r="M88" s="34">
        <v>1</v>
      </c>
      <c r="N88" s="32"/>
    </row>
    <row r="89" spans="1:14" s="2" customFormat="1" ht="12.75">
      <c r="A89" s="34">
        <v>5</v>
      </c>
      <c r="B89" s="34">
        <v>3</v>
      </c>
      <c r="C89" s="34" t="s">
        <v>140</v>
      </c>
      <c r="D89" s="34">
        <v>1998</v>
      </c>
      <c r="E89" s="34" t="s">
        <v>58</v>
      </c>
      <c r="F89" s="34">
        <v>67.6</v>
      </c>
      <c r="G89" s="34">
        <v>16</v>
      </c>
      <c r="H89" s="34">
        <v>100</v>
      </c>
      <c r="I89" s="31">
        <f>H89</f>
        <v>100</v>
      </c>
      <c r="J89" s="31">
        <v>100</v>
      </c>
      <c r="K89" s="31">
        <f>J89/2</f>
        <v>50</v>
      </c>
      <c r="L89" s="64">
        <f>I89+K89</f>
        <v>150</v>
      </c>
      <c r="M89" s="36">
        <v>2</v>
      </c>
      <c r="N89" s="32"/>
    </row>
    <row r="90" spans="1:14" s="2" customFormat="1" ht="12.75">
      <c r="A90" s="55"/>
      <c r="B90" s="55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s="2" customFormat="1" ht="13.5" thickBot="1">
      <c r="A91" s="48" t="s">
        <v>35</v>
      </c>
      <c r="B91" s="48"/>
      <c r="C91" s="37"/>
      <c r="D91" s="37"/>
      <c r="E91" s="37"/>
      <c r="F91" s="37"/>
      <c r="G91" s="37"/>
      <c r="H91" s="37"/>
      <c r="I91" s="37"/>
      <c r="J91" s="37"/>
      <c r="K91" s="37"/>
      <c r="L91" s="32"/>
      <c r="M91" s="32"/>
      <c r="N91" s="32"/>
    </row>
    <row r="92" spans="1:14" s="2" customFormat="1" ht="15.75" thickBot="1">
      <c r="A92" s="39" t="s">
        <v>1</v>
      </c>
      <c r="B92" s="39" t="s">
        <v>1</v>
      </c>
      <c r="C92" s="39" t="s">
        <v>2</v>
      </c>
      <c r="D92" s="39" t="s">
        <v>3</v>
      </c>
      <c r="E92" s="39" t="s">
        <v>4</v>
      </c>
      <c r="F92" s="49" t="s">
        <v>11</v>
      </c>
      <c r="G92" s="49" t="s">
        <v>12</v>
      </c>
      <c r="H92" s="49" t="s">
        <v>15</v>
      </c>
      <c r="I92" s="49" t="s">
        <v>14</v>
      </c>
      <c r="J92" s="49" t="s">
        <v>13</v>
      </c>
      <c r="K92" s="49" t="s">
        <v>14</v>
      </c>
      <c r="L92" s="49" t="s">
        <v>16</v>
      </c>
      <c r="M92" s="49" t="s">
        <v>5</v>
      </c>
      <c r="N92" s="32"/>
    </row>
    <row r="93" spans="1:14" s="2" customFormat="1" ht="13.5" customHeight="1">
      <c r="A93" s="34">
        <v>5</v>
      </c>
      <c r="B93" s="34">
        <v>4</v>
      </c>
      <c r="C93" s="34" t="s">
        <v>75</v>
      </c>
      <c r="D93" s="34">
        <v>1994</v>
      </c>
      <c r="E93" s="34" t="s">
        <v>69</v>
      </c>
      <c r="F93" s="34">
        <v>69.9</v>
      </c>
      <c r="G93" s="34">
        <v>24</v>
      </c>
      <c r="H93" s="34">
        <v>90</v>
      </c>
      <c r="I93" s="34">
        <f>H93*2</f>
        <v>180</v>
      </c>
      <c r="J93" s="34">
        <v>101</v>
      </c>
      <c r="K93" s="34">
        <f>J93</f>
        <v>101</v>
      </c>
      <c r="L93" s="34">
        <f>I93+K93</f>
        <v>281</v>
      </c>
      <c r="M93" s="34">
        <v>1</v>
      </c>
      <c r="N93" s="32"/>
    </row>
    <row r="94" spans="1:14" s="2" customFormat="1" ht="12.75">
      <c r="A94" s="34">
        <v>5</v>
      </c>
      <c r="B94" s="34">
        <v>5</v>
      </c>
      <c r="C94" s="34" t="s">
        <v>113</v>
      </c>
      <c r="D94" s="34">
        <v>1997</v>
      </c>
      <c r="E94" s="34" t="s">
        <v>83</v>
      </c>
      <c r="F94" s="34">
        <v>68.9</v>
      </c>
      <c r="G94" s="34">
        <v>24</v>
      </c>
      <c r="H94" s="34">
        <v>58</v>
      </c>
      <c r="I94" s="34">
        <f>H94*2</f>
        <v>116</v>
      </c>
      <c r="J94" s="34">
        <v>88</v>
      </c>
      <c r="K94" s="34">
        <f>J94</f>
        <v>88</v>
      </c>
      <c r="L94" s="34">
        <f>I94+K94</f>
        <v>204</v>
      </c>
      <c r="M94" s="36">
        <v>2</v>
      </c>
      <c r="N94" s="32"/>
    </row>
    <row r="95" spans="1:14" s="2" customFormat="1" ht="12.75">
      <c r="A95" s="34">
        <v>5</v>
      </c>
      <c r="B95" s="34">
        <v>6</v>
      </c>
      <c r="C95" s="34" t="s">
        <v>114</v>
      </c>
      <c r="D95" s="34">
        <v>1996</v>
      </c>
      <c r="E95" s="34" t="s">
        <v>83</v>
      </c>
      <c r="F95" s="34">
        <v>68.5</v>
      </c>
      <c r="G95" s="34">
        <v>24</v>
      </c>
      <c r="H95" s="34">
        <v>36</v>
      </c>
      <c r="I95" s="34">
        <f>H95*2</f>
        <v>72</v>
      </c>
      <c r="J95" s="34">
        <v>39</v>
      </c>
      <c r="K95" s="34">
        <f>J95</f>
        <v>39</v>
      </c>
      <c r="L95" s="34">
        <f>I95+K95</f>
        <v>111</v>
      </c>
      <c r="M95" s="36">
        <v>3</v>
      </c>
      <c r="N95" s="32"/>
    </row>
    <row r="96" spans="1:14" s="2" customFormat="1" ht="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8"/>
    </row>
    <row r="97" spans="1:14" s="2" customFormat="1" ht="13.5" thickBot="1">
      <c r="A97" s="48" t="s">
        <v>36</v>
      </c>
      <c r="B97" s="48"/>
      <c r="C97" s="37"/>
      <c r="D97" s="37"/>
      <c r="E97" s="37"/>
      <c r="F97" s="37"/>
      <c r="G97" s="37"/>
      <c r="H97" s="37"/>
      <c r="I97" s="37"/>
      <c r="J97" s="37"/>
      <c r="K97" s="37"/>
      <c r="L97" s="32"/>
      <c r="M97" s="32"/>
      <c r="N97" s="32"/>
    </row>
    <row r="98" spans="1:14" s="2" customFormat="1" ht="15.75" thickBot="1">
      <c r="A98" s="39" t="s">
        <v>1</v>
      </c>
      <c r="B98" s="39" t="s">
        <v>1</v>
      </c>
      <c r="C98" s="39" t="s">
        <v>2</v>
      </c>
      <c r="D98" s="39" t="s">
        <v>3</v>
      </c>
      <c r="E98" s="39" t="s">
        <v>4</v>
      </c>
      <c r="F98" s="49" t="s">
        <v>11</v>
      </c>
      <c r="G98" s="49" t="s">
        <v>12</v>
      </c>
      <c r="H98" s="49" t="s">
        <v>15</v>
      </c>
      <c r="I98" s="49" t="s">
        <v>14</v>
      </c>
      <c r="J98" s="49" t="s">
        <v>13</v>
      </c>
      <c r="K98" s="49" t="s">
        <v>14</v>
      </c>
      <c r="L98" s="49" t="s">
        <v>16</v>
      </c>
      <c r="M98" s="49" t="s">
        <v>5</v>
      </c>
      <c r="N98" s="38"/>
    </row>
    <row r="99" spans="1:14" s="2" customFormat="1" ht="12.75">
      <c r="A99" s="34">
        <v>6</v>
      </c>
      <c r="B99" s="34">
        <v>1</v>
      </c>
      <c r="C99" s="34" t="s">
        <v>57</v>
      </c>
      <c r="D99" s="34">
        <v>1995</v>
      </c>
      <c r="E99" s="34" t="s">
        <v>58</v>
      </c>
      <c r="F99" s="34">
        <v>77.9</v>
      </c>
      <c r="G99" s="34">
        <v>24</v>
      </c>
      <c r="H99" s="34">
        <v>73</v>
      </c>
      <c r="I99" s="34">
        <f>H99*2</f>
        <v>146</v>
      </c>
      <c r="J99" s="34">
        <v>123</v>
      </c>
      <c r="K99" s="34">
        <f>J99</f>
        <v>123</v>
      </c>
      <c r="L99" s="34">
        <f>I99+K99</f>
        <v>269</v>
      </c>
      <c r="M99" s="34">
        <v>1</v>
      </c>
      <c r="N99" s="32"/>
    </row>
    <row r="100" spans="1:14" s="2" customFormat="1" ht="12.75">
      <c r="A100" s="34">
        <v>6</v>
      </c>
      <c r="B100" s="34">
        <v>2</v>
      </c>
      <c r="C100" s="34" t="s">
        <v>87</v>
      </c>
      <c r="D100" s="34">
        <v>1994</v>
      </c>
      <c r="E100" s="34" t="s">
        <v>77</v>
      </c>
      <c r="F100" s="34">
        <v>77.8</v>
      </c>
      <c r="G100" s="34">
        <v>24</v>
      </c>
      <c r="H100" s="34">
        <v>29</v>
      </c>
      <c r="I100" s="34">
        <f>H100*2</f>
        <v>58</v>
      </c>
      <c r="J100" s="34">
        <v>60</v>
      </c>
      <c r="K100" s="34">
        <f>J100</f>
        <v>60</v>
      </c>
      <c r="L100" s="34">
        <f>I100+K100</f>
        <v>118</v>
      </c>
      <c r="M100" s="34">
        <v>3</v>
      </c>
      <c r="N100" s="32"/>
    </row>
    <row r="101" spans="1:14" s="2" customFormat="1" ht="12.75">
      <c r="A101" s="34">
        <v>6</v>
      </c>
      <c r="B101" s="34">
        <v>3</v>
      </c>
      <c r="C101" s="34" t="s">
        <v>142</v>
      </c>
      <c r="D101" s="34">
        <v>1995</v>
      </c>
      <c r="E101" s="51" t="s">
        <v>58</v>
      </c>
      <c r="F101" s="34">
        <v>77.8</v>
      </c>
      <c r="G101" s="34">
        <v>24</v>
      </c>
      <c r="H101" s="34">
        <v>35</v>
      </c>
      <c r="I101" s="34">
        <f>H101*2</f>
        <v>70</v>
      </c>
      <c r="J101" s="34">
        <v>74</v>
      </c>
      <c r="K101" s="34">
        <f>J101</f>
        <v>74</v>
      </c>
      <c r="L101" s="34">
        <f>I101+K101</f>
        <v>144</v>
      </c>
      <c r="M101" s="34">
        <v>2</v>
      </c>
      <c r="N101" s="32"/>
    </row>
    <row r="102" spans="1:14" s="2" customFormat="1" ht="1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8"/>
    </row>
    <row r="103" spans="1:14" s="2" customFormat="1" ht="13.5" thickBot="1">
      <c r="A103" s="48" t="s">
        <v>37</v>
      </c>
      <c r="B103" s="48"/>
      <c r="C103" s="37"/>
      <c r="D103" s="37"/>
      <c r="E103" s="37"/>
      <c r="F103" s="37"/>
      <c r="G103" s="37"/>
      <c r="H103" s="37"/>
      <c r="I103" s="37"/>
      <c r="J103" s="37"/>
      <c r="K103" s="37"/>
      <c r="L103" s="32"/>
      <c r="M103" s="32"/>
      <c r="N103" s="32"/>
    </row>
    <row r="104" spans="1:14" s="48" customFormat="1" ht="15.75" thickBot="1">
      <c r="A104" s="39" t="s">
        <v>1</v>
      </c>
      <c r="B104" s="39" t="s">
        <v>1</v>
      </c>
      <c r="C104" s="39" t="s">
        <v>2</v>
      </c>
      <c r="D104" s="39" t="s">
        <v>3</v>
      </c>
      <c r="E104" s="39" t="s">
        <v>4</v>
      </c>
      <c r="F104" s="49" t="s">
        <v>11</v>
      </c>
      <c r="G104" s="49" t="s">
        <v>12</v>
      </c>
      <c r="H104" s="49" t="s">
        <v>15</v>
      </c>
      <c r="I104" s="49" t="s">
        <v>14</v>
      </c>
      <c r="J104" s="49" t="s">
        <v>13</v>
      </c>
      <c r="K104" s="49" t="s">
        <v>14</v>
      </c>
      <c r="L104" s="49" t="s">
        <v>16</v>
      </c>
      <c r="M104" s="49" t="s">
        <v>5</v>
      </c>
      <c r="N104" s="32"/>
    </row>
    <row r="105" spans="1:14" s="2" customFormat="1" ht="15">
      <c r="A105" s="34">
        <v>6</v>
      </c>
      <c r="B105" s="34">
        <v>4</v>
      </c>
      <c r="C105" s="34" t="s">
        <v>65</v>
      </c>
      <c r="D105" s="34">
        <v>1996</v>
      </c>
      <c r="E105" s="34" t="s">
        <v>62</v>
      </c>
      <c r="F105" s="34">
        <v>81.2</v>
      </c>
      <c r="G105" s="34">
        <v>16</v>
      </c>
      <c r="H105" s="34">
        <v>102</v>
      </c>
      <c r="I105" s="31">
        <f>H105</f>
        <v>102</v>
      </c>
      <c r="J105" s="31">
        <v>188</v>
      </c>
      <c r="K105" s="31">
        <f>J105/2</f>
        <v>94</v>
      </c>
      <c r="L105" s="64">
        <f aca="true" t="shared" si="0" ref="L105:L112">I105+K105</f>
        <v>196</v>
      </c>
      <c r="M105" s="34">
        <v>5</v>
      </c>
      <c r="N105" s="38"/>
    </row>
    <row r="106" spans="1:14" s="2" customFormat="1" ht="12.75">
      <c r="A106" s="34">
        <v>6</v>
      </c>
      <c r="B106" s="34">
        <v>5</v>
      </c>
      <c r="C106" s="34" t="s">
        <v>88</v>
      </c>
      <c r="D106" s="34">
        <v>1995</v>
      </c>
      <c r="E106" s="50" t="s">
        <v>89</v>
      </c>
      <c r="F106" s="34">
        <v>79.8</v>
      </c>
      <c r="G106" s="34">
        <v>16</v>
      </c>
      <c r="H106" s="34">
        <v>50</v>
      </c>
      <c r="I106" s="31">
        <f>H106</f>
        <v>50</v>
      </c>
      <c r="J106" s="31">
        <v>116</v>
      </c>
      <c r="K106" s="31">
        <f>J106/2</f>
        <v>58</v>
      </c>
      <c r="L106" s="64">
        <f t="shared" si="0"/>
        <v>108</v>
      </c>
      <c r="M106" s="34">
        <v>6</v>
      </c>
      <c r="N106" s="32"/>
    </row>
    <row r="107" spans="1:14" s="2" customFormat="1" ht="12.75">
      <c r="A107" s="34">
        <v>6</v>
      </c>
      <c r="B107" s="34">
        <v>6</v>
      </c>
      <c r="C107" s="34" t="s">
        <v>90</v>
      </c>
      <c r="D107" s="34">
        <v>1994</v>
      </c>
      <c r="E107" s="50" t="s">
        <v>77</v>
      </c>
      <c r="F107" s="34">
        <v>81.8</v>
      </c>
      <c r="G107" s="34">
        <v>24</v>
      </c>
      <c r="H107" s="34">
        <v>80</v>
      </c>
      <c r="I107" s="34">
        <f>H107*2</f>
        <v>160</v>
      </c>
      <c r="J107" s="34">
        <v>74</v>
      </c>
      <c r="K107" s="34">
        <f>J107</f>
        <v>74</v>
      </c>
      <c r="L107" s="34">
        <f t="shared" si="0"/>
        <v>234</v>
      </c>
      <c r="M107" s="34">
        <v>4</v>
      </c>
      <c r="N107" s="32"/>
    </row>
    <row r="108" spans="1:14" s="2" customFormat="1" ht="12.75">
      <c r="A108" s="34">
        <v>7</v>
      </c>
      <c r="B108" s="34">
        <v>1</v>
      </c>
      <c r="C108" s="34" t="s">
        <v>100</v>
      </c>
      <c r="D108" s="34">
        <v>1994</v>
      </c>
      <c r="E108" s="50" t="s">
        <v>77</v>
      </c>
      <c r="F108" s="34">
        <v>84.3</v>
      </c>
      <c r="G108" s="34">
        <v>24</v>
      </c>
      <c r="H108" s="34">
        <v>107</v>
      </c>
      <c r="I108" s="34">
        <f>H108*2</f>
        <v>214</v>
      </c>
      <c r="J108" s="34">
        <v>97</v>
      </c>
      <c r="K108" s="34">
        <f>J108</f>
        <v>97</v>
      </c>
      <c r="L108" s="34">
        <f t="shared" si="0"/>
        <v>311</v>
      </c>
      <c r="M108" s="34">
        <v>2</v>
      </c>
      <c r="N108" s="32"/>
    </row>
    <row r="109" spans="1:14" s="2" customFormat="1" ht="12.75">
      <c r="A109" s="34">
        <v>7</v>
      </c>
      <c r="B109" s="34">
        <v>2</v>
      </c>
      <c r="C109" s="34" t="s">
        <v>101</v>
      </c>
      <c r="D109" s="34">
        <v>1995</v>
      </c>
      <c r="E109" s="50" t="s">
        <v>69</v>
      </c>
      <c r="F109" s="34">
        <v>80.4</v>
      </c>
      <c r="G109" s="34">
        <v>24</v>
      </c>
      <c r="H109" s="34">
        <v>76</v>
      </c>
      <c r="I109" s="34">
        <f>H109*2</f>
        <v>152</v>
      </c>
      <c r="J109" s="34">
        <v>100</v>
      </c>
      <c r="K109" s="34">
        <f>J109</f>
        <v>100</v>
      </c>
      <c r="L109" s="34">
        <f t="shared" si="0"/>
        <v>252</v>
      </c>
      <c r="M109" s="34">
        <v>3</v>
      </c>
      <c r="N109" s="32"/>
    </row>
    <row r="110" spans="1:14" s="2" customFormat="1" ht="12.75">
      <c r="A110" s="34">
        <v>7</v>
      </c>
      <c r="B110" s="34">
        <v>3</v>
      </c>
      <c r="C110" s="34" t="s">
        <v>102</v>
      </c>
      <c r="D110" s="34">
        <v>1996</v>
      </c>
      <c r="E110" s="50" t="s">
        <v>77</v>
      </c>
      <c r="F110" s="34">
        <v>81.7</v>
      </c>
      <c r="G110" s="34">
        <v>16</v>
      </c>
      <c r="H110" s="34">
        <v>55</v>
      </c>
      <c r="I110" s="31">
        <f>H110</f>
        <v>55</v>
      </c>
      <c r="J110" s="31">
        <v>80</v>
      </c>
      <c r="K110" s="31">
        <f>J110/2</f>
        <v>40</v>
      </c>
      <c r="L110" s="64">
        <f t="shared" si="0"/>
        <v>95</v>
      </c>
      <c r="M110" s="34">
        <v>7</v>
      </c>
      <c r="N110" s="32"/>
    </row>
    <row r="111" spans="1:14" s="2" customFormat="1" ht="12.75">
      <c r="A111" s="34">
        <v>7</v>
      </c>
      <c r="B111" s="34">
        <v>4</v>
      </c>
      <c r="C111" s="34" t="s">
        <v>115</v>
      </c>
      <c r="D111" s="34">
        <v>1996</v>
      </c>
      <c r="E111" s="34" t="s">
        <v>83</v>
      </c>
      <c r="F111" s="34">
        <v>82.3</v>
      </c>
      <c r="G111" s="34">
        <v>24</v>
      </c>
      <c r="H111" s="34">
        <v>114</v>
      </c>
      <c r="I111" s="34">
        <f>H111*2</f>
        <v>228</v>
      </c>
      <c r="J111" s="34">
        <v>136</v>
      </c>
      <c r="K111" s="34">
        <f>J111</f>
        <v>136</v>
      </c>
      <c r="L111" s="34">
        <f t="shared" si="0"/>
        <v>364</v>
      </c>
      <c r="M111" s="34">
        <v>1</v>
      </c>
      <c r="N111" s="32"/>
    </row>
    <row r="112" spans="1:14" s="2" customFormat="1" ht="15">
      <c r="A112" s="34">
        <v>7</v>
      </c>
      <c r="B112" s="34">
        <v>5</v>
      </c>
      <c r="C112" s="34" t="s">
        <v>139</v>
      </c>
      <c r="D112" s="34">
        <v>1997</v>
      </c>
      <c r="E112" s="34" t="s">
        <v>83</v>
      </c>
      <c r="F112" s="34">
        <v>81.3</v>
      </c>
      <c r="G112" s="34">
        <v>16</v>
      </c>
      <c r="H112" s="34">
        <v>44</v>
      </c>
      <c r="I112" s="31">
        <f>H112</f>
        <v>44</v>
      </c>
      <c r="J112" s="31">
        <v>92</v>
      </c>
      <c r="K112" s="31">
        <f>J112/2</f>
        <v>46</v>
      </c>
      <c r="L112" s="64">
        <f t="shared" si="0"/>
        <v>90</v>
      </c>
      <c r="M112" s="34">
        <v>8</v>
      </c>
      <c r="N112" s="38"/>
    </row>
    <row r="113" spans="1:14" s="2" customFormat="1" ht="1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8"/>
    </row>
    <row r="114" spans="1:14" s="2" customFormat="1" ht="13.5" thickBot="1">
      <c r="A114" s="48" t="s">
        <v>38</v>
      </c>
      <c r="B114" s="48"/>
      <c r="C114" s="37"/>
      <c r="D114" s="37"/>
      <c r="E114" s="37"/>
      <c r="F114" s="37"/>
      <c r="G114" s="37"/>
      <c r="H114" s="37"/>
      <c r="I114" s="37"/>
      <c r="J114" s="37"/>
      <c r="K114" s="37"/>
      <c r="L114" s="32"/>
      <c r="M114" s="32"/>
      <c r="N114" s="32"/>
    </row>
    <row r="115" spans="1:14" s="2" customFormat="1" ht="15.75" thickBot="1">
      <c r="A115" s="39" t="s">
        <v>1</v>
      </c>
      <c r="B115" s="39" t="s">
        <v>1</v>
      </c>
      <c r="C115" s="39" t="s">
        <v>2</v>
      </c>
      <c r="D115" s="39" t="s">
        <v>3</v>
      </c>
      <c r="E115" s="39" t="s">
        <v>4</v>
      </c>
      <c r="F115" s="49" t="s">
        <v>11</v>
      </c>
      <c r="G115" s="49" t="s">
        <v>12</v>
      </c>
      <c r="H115" s="49" t="s">
        <v>15</v>
      </c>
      <c r="I115" s="49" t="s">
        <v>14</v>
      </c>
      <c r="J115" s="49" t="s">
        <v>13</v>
      </c>
      <c r="K115" s="49" t="s">
        <v>14</v>
      </c>
      <c r="L115" s="49" t="s">
        <v>16</v>
      </c>
      <c r="M115" s="49" t="s">
        <v>5</v>
      </c>
      <c r="N115" s="32"/>
    </row>
    <row r="116" spans="1:14" s="2" customFormat="1" ht="12.75">
      <c r="A116" s="34">
        <v>8</v>
      </c>
      <c r="B116" s="34">
        <v>1</v>
      </c>
      <c r="C116" s="34" t="s">
        <v>76</v>
      </c>
      <c r="D116" s="34">
        <v>1994</v>
      </c>
      <c r="E116" s="34" t="s">
        <v>77</v>
      </c>
      <c r="F116" s="34">
        <v>90.5</v>
      </c>
      <c r="G116" s="34">
        <v>24</v>
      </c>
      <c r="H116" s="34">
        <v>85</v>
      </c>
      <c r="I116" s="34">
        <f>H116*2</f>
        <v>170</v>
      </c>
      <c r="J116" s="34">
        <v>97</v>
      </c>
      <c r="K116" s="34">
        <f>J116</f>
        <v>97</v>
      </c>
      <c r="L116" s="34">
        <f>I116+K116</f>
        <v>267</v>
      </c>
      <c r="M116" s="34">
        <v>1</v>
      </c>
      <c r="N116" s="32"/>
    </row>
    <row r="117" spans="1:14" s="2" customFormat="1" ht="12.75">
      <c r="A117" s="34">
        <v>8</v>
      </c>
      <c r="B117" s="34">
        <v>2</v>
      </c>
      <c r="C117" s="34" t="s">
        <v>91</v>
      </c>
      <c r="D117" s="34">
        <v>1997</v>
      </c>
      <c r="E117" s="50" t="s">
        <v>79</v>
      </c>
      <c r="F117" s="34">
        <v>97.2</v>
      </c>
      <c r="G117" s="34">
        <v>16</v>
      </c>
      <c r="H117" s="34">
        <v>16</v>
      </c>
      <c r="I117" s="31">
        <f>H117</f>
        <v>16</v>
      </c>
      <c r="J117" s="31">
        <v>60</v>
      </c>
      <c r="K117" s="31">
        <f>J117/2</f>
        <v>30</v>
      </c>
      <c r="L117" s="64">
        <f>I117+K117</f>
        <v>46</v>
      </c>
      <c r="M117" s="34">
        <v>4</v>
      </c>
      <c r="N117" s="32"/>
    </row>
    <row r="118" spans="1:14" s="2" customFormat="1" ht="12.75">
      <c r="A118" s="34">
        <v>8</v>
      </c>
      <c r="B118" s="34">
        <v>3</v>
      </c>
      <c r="C118" s="34" t="s">
        <v>92</v>
      </c>
      <c r="D118" s="34">
        <v>1994</v>
      </c>
      <c r="E118" s="50" t="s">
        <v>69</v>
      </c>
      <c r="F118" s="34">
        <v>85.6</v>
      </c>
      <c r="G118" s="34">
        <v>16</v>
      </c>
      <c r="H118" s="34">
        <v>79</v>
      </c>
      <c r="I118" s="31">
        <f>H118</f>
        <v>79</v>
      </c>
      <c r="J118" s="31">
        <v>146</v>
      </c>
      <c r="K118" s="31">
        <f>J118/2</f>
        <v>73</v>
      </c>
      <c r="L118" s="64">
        <f>I118+K118</f>
        <v>152</v>
      </c>
      <c r="M118" s="34">
        <v>3</v>
      </c>
      <c r="N118" s="32"/>
    </row>
    <row r="119" spans="1:14" s="2" customFormat="1" ht="12.75">
      <c r="A119" s="34">
        <v>8</v>
      </c>
      <c r="B119" s="34">
        <v>4</v>
      </c>
      <c r="C119" s="34" t="s">
        <v>141</v>
      </c>
      <c r="D119" s="34">
        <v>1995</v>
      </c>
      <c r="E119" s="34" t="s">
        <v>58</v>
      </c>
      <c r="F119" s="34">
        <v>85.1</v>
      </c>
      <c r="G119" s="34">
        <v>16</v>
      </c>
      <c r="H119" s="34">
        <v>134</v>
      </c>
      <c r="I119" s="31">
        <f>H119</f>
        <v>134</v>
      </c>
      <c r="J119" s="31">
        <v>185</v>
      </c>
      <c r="K119" s="31">
        <f>J119/2</f>
        <v>92.5</v>
      </c>
      <c r="L119" s="64">
        <f>I119+K119</f>
        <v>226.5</v>
      </c>
      <c r="M119" s="34">
        <v>2</v>
      </c>
      <c r="N119" s="32"/>
    </row>
    <row r="120" spans="1:14" s="2" customFormat="1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85"/>
      <c r="M120" s="32"/>
      <c r="N120" s="32"/>
    </row>
    <row r="121" spans="1:14" s="2" customFormat="1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85"/>
      <c r="M121" s="32"/>
      <c r="N121" s="32"/>
    </row>
    <row r="122" spans="1:14" s="2" customFormat="1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85"/>
      <c r="M122" s="32"/>
      <c r="N122" s="32"/>
    </row>
    <row r="123" spans="1:14" s="2" customFormat="1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85"/>
      <c r="M123" s="32"/>
      <c r="N123" s="32"/>
    </row>
    <row r="124" spans="1:14" s="2" customFormat="1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85"/>
      <c r="M124" s="32"/>
      <c r="N124" s="32"/>
    </row>
    <row r="125" spans="1:14" s="2" customFormat="1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85"/>
      <c r="M125" s="32"/>
      <c r="N125" s="32"/>
    </row>
    <row r="126" spans="1:14" s="2" customFormat="1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85"/>
      <c r="M126" s="32"/>
      <c r="N126" s="32"/>
    </row>
    <row r="127" spans="1:14" s="2" customFormat="1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85"/>
      <c r="M127" s="32"/>
      <c r="N127" s="32"/>
    </row>
    <row r="128" spans="1:14" s="2" customFormat="1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s="2" customFormat="1" ht="13.5" thickBot="1">
      <c r="A129" s="48" t="s">
        <v>160</v>
      </c>
      <c r="B129" s="48"/>
      <c r="C129" s="37"/>
      <c r="D129" s="37"/>
      <c r="E129" s="37"/>
      <c r="F129" s="37"/>
      <c r="G129" s="37"/>
      <c r="H129" s="37"/>
      <c r="I129" s="37"/>
      <c r="J129" s="37"/>
      <c r="K129" s="37"/>
      <c r="L129" s="32"/>
      <c r="M129" s="32"/>
      <c r="N129" s="32"/>
    </row>
    <row r="130" spans="1:14" s="2" customFormat="1" ht="15.75" thickBot="1">
      <c r="A130" s="39" t="s">
        <v>1</v>
      </c>
      <c r="B130" s="39" t="s">
        <v>1</v>
      </c>
      <c r="C130" s="39" t="s">
        <v>2</v>
      </c>
      <c r="D130" s="39" t="s">
        <v>3</v>
      </c>
      <c r="E130" s="39" t="s">
        <v>4</v>
      </c>
      <c r="F130" s="49" t="s">
        <v>11</v>
      </c>
      <c r="G130" s="49" t="s">
        <v>12</v>
      </c>
      <c r="H130" s="49" t="s">
        <v>15</v>
      </c>
      <c r="I130" s="49" t="s">
        <v>14</v>
      </c>
      <c r="J130" s="49" t="s">
        <v>13</v>
      </c>
      <c r="K130" s="49" t="s">
        <v>14</v>
      </c>
      <c r="L130" s="49" t="s">
        <v>16</v>
      </c>
      <c r="M130" s="49" t="s">
        <v>5</v>
      </c>
      <c r="N130" s="32"/>
    </row>
    <row r="131" spans="1:14" s="2" customFormat="1" ht="12.75">
      <c r="A131" s="34">
        <v>8</v>
      </c>
      <c r="B131" s="34">
        <v>5</v>
      </c>
      <c r="C131" s="34" t="s">
        <v>93</v>
      </c>
      <c r="D131" s="34">
        <v>1990</v>
      </c>
      <c r="E131" s="34" t="s">
        <v>51</v>
      </c>
      <c r="F131" s="34">
        <v>62.2</v>
      </c>
      <c r="G131" s="34">
        <v>24</v>
      </c>
      <c r="H131" s="34">
        <v>15</v>
      </c>
      <c r="I131" s="31">
        <f>H131</f>
        <v>15</v>
      </c>
      <c r="J131" s="31">
        <v>40</v>
      </c>
      <c r="K131" s="31">
        <f>J131/2</f>
        <v>20</v>
      </c>
      <c r="L131" s="64">
        <f>I131+K131</f>
        <v>35</v>
      </c>
      <c r="M131" s="34">
        <v>4</v>
      </c>
      <c r="N131" s="32"/>
    </row>
    <row r="132" spans="1:14" s="2" customFormat="1" ht="12.75">
      <c r="A132" s="66"/>
      <c r="B132" s="66"/>
      <c r="C132" s="66" t="s">
        <v>138</v>
      </c>
      <c r="D132" s="66">
        <v>1995</v>
      </c>
      <c r="E132" s="66" t="s">
        <v>83</v>
      </c>
      <c r="F132" s="66">
        <v>52.9</v>
      </c>
      <c r="G132" s="66">
        <v>24</v>
      </c>
      <c r="H132" s="66">
        <v>18</v>
      </c>
      <c r="I132" s="66">
        <v>18</v>
      </c>
      <c r="J132" s="66">
        <v>50</v>
      </c>
      <c r="K132" s="66">
        <v>25</v>
      </c>
      <c r="L132" s="73">
        <f>K132+I132</f>
        <v>43</v>
      </c>
      <c r="M132" s="73">
        <v>3</v>
      </c>
      <c r="N132" s="32"/>
    </row>
    <row r="133" spans="1:14" s="48" customFormat="1" ht="12.75">
      <c r="A133" s="66"/>
      <c r="B133" s="66"/>
      <c r="C133" s="66" t="s">
        <v>74</v>
      </c>
      <c r="D133" s="66">
        <v>1994</v>
      </c>
      <c r="E133" s="66" t="s">
        <v>69</v>
      </c>
      <c r="F133" s="66">
        <v>58.8</v>
      </c>
      <c r="G133" s="66">
        <v>24</v>
      </c>
      <c r="H133" s="66">
        <v>65</v>
      </c>
      <c r="I133" s="66">
        <v>65</v>
      </c>
      <c r="J133" s="66">
        <v>100</v>
      </c>
      <c r="K133" s="66">
        <v>50</v>
      </c>
      <c r="L133" s="66">
        <f>K133+I133</f>
        <v>115</v>
      </c>
      <c r="M133" s="66">
        <v>1</v>
      </c>
      <c r="N133" s="32"/>
    </row>
    <row r="134" spans="1:14" s="2" customFormat="1" ht="12.75">
      <c r="A134" s="66"/>
      <c r="B134" s="66"/>
      <c r="C134" s="66" t="s">
        <v>127</v>
      </c>
      <c r="D134" s="66">
        <v>1994</v>
      </c>
      <c r="E134" s="66" t="s">
        <v>83</v>
      </c>
      <c r="F134" s="66">
        <v>59.3</v>
      </c>
      <c r="G134" s="66">
        <v>24</v>
      </c>
      <c r="H134" s="66">
        <v>46</v>
      </c>
      <c r="I134" s="66">
        <v>46</v>
      </c>
      <c r="J134" s="66">
        <v>80</v>
      </c>
      <c r="K134" s="66">
        <v>40</v>
      </c>
      <c r="L134" s="73">
        <f>K134+I134</f>
        <v>86</v>
      </c>
      <c r="M134" s="73">
        <v>2</v>
      </c>
      <c r="N134" s="32"/>
    </row>
    <row r="135" spans="1:15" s="2" customFormat="1" ht="12.75">
      <c r="A135" s="55"/>
      <c r="B135" s="55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48"/>
    </row>
    <row r="136" spans="1:14" s="2" customFormat="1" ht="13.5" thickBot="1">
      <c r="A136" s="48" t="s">
        <v>161</v>
      </c>
      <c r="B136" s="48"/>
      <c r="C136" s="37"/>
      <c r="D136" s="37"/>
      <c r="E136" s="37"/>
      <c r="F136" s="37"/>
      <c r="G136" s="37"/>
      <c r="H136" s="37"/>
      <c r="I136" s="37"/>
      <c r="J136" s="37"/>
      <c r="K136" s="37"/>
      <c r="L136" s="32"/>
      <c r="M136" s="32"/>
      <c r="N136" s="32"/>
    </row>
    <row r="137" spans="1:14" s="2" customFormat="1" ht="15.75" thickBot="1">
      <c r="A137" s="39" t="s">
        <v>1</v>
      </c>
      <c r="B137" s="39" t="s">
        <v>1</v>
      </c>
      <c r="C137" s="39" t="s">
        <v>2</v>
      </c>
      <c r="D137" s="39" t="s">
        <v>3</v>
      </c>
      <c r="E137" s="39" t="s">
        <v>4</v>
      </c>
      <c r="F137" s="49" t="s">
        <v>11</v>
      </c>
      <c r="G137" s="49" t="s">
        <v>12</v>
      </c>
      <c r="H137" s="49" t="s">
        <v>15</v>
      </c>
      <c r="I137" s="49" t="s">
        <v>14</v>
      </c>
      <c r="J137" s="49" t="s">
        <v>13</v>
      </c>
      <c r="K137" s="49" t="s">
        <v>14</v>
      </c>
      <c r="L137" s="49" t="s">
        <v>16</v>
      </c>
      <c r="M137" s="49" t="s">
        <v>5</v>
      </c>
      <c r="N137" s="32"/>
    </row>
    <row r="138" spans="1:14" s="2" customFormat="1" ht="12.75">
      <c r="A138" s="66"/>
      <c r="B138" s="66"/>
      <c r="C138" s="66" t="s">
        <v>112</v>
      </c>
      <c r="D138" s="66">
        <v>1995</v>
      </c>
      <c r="E138" s="66" t="s">
        <v>83</v>
      </c>
      <c r="F138" s="66">
        <v>65.7</v>
      </c>
      <c r="G138" s="66">
        <v>24</v>
      </c>
      <c r="H138" s="66">
        <v>50</v>
      </c>
      <c r="I138" s="66">
        <v>50</v>
      </c>
      <c r="J138" s="66">
        <v>81</v>
      </c>
      <c r="K138" s="66">
        <f>J138/2</f>
        <v>40.5</v>
      </c>
      <c r="L138" s="66">
        <f>K138+I138</f>
        <v>90.5</v>
      </c>
      <c r="M138" s="66">
        <v>1</v>
      </c>
      <c r="N138" s="32"/>
    </row>
    <row r="139" spans="1:14" s="2" customFormat="1" ht="12.75">
      <c r="A139" s="55"/>
      <c r="B139" s="55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s="2" customFormat="1" ht="13.5" thickBot="1">
      <c r="A140" s="48" t="s">
        <v>162</v>
      </c>
      <c r="B140" s="48"/>
      <c r="C140" s="37"/>
      <c r="D140" s="37"/>
      <c r="E140" s="37"/>
      <c r="F140" s="37"/>
      <c r="G140" s="37"/>
      <c r="H140" s="37"/>
      <c r="I140" s="37"/>
      <c r="J140" s="37"/>
      <c r="K140" s="37"/>
      <c r="L140" s="32"/>
      <c r="M140" s="32"/>
      <c r="N140" s="32"/>
    </row>
    <row r="141" spans="1:14" s="2" customFormat="1" ht="15.75" thickBot="1">
      <c r="A141" s="39" t="s">
        <v>1</v>
      </c>
      <c r="B141" s="39" t="s">
        <v>1</v>
      </c>
      <c r="C141" s="39" t="s">
        <v>2</v>
      </c>
      <c r="D141" s="39" t="s">
        <v>3</v>
      </c>
      <c r="E141" s="39" t="s">
        <v>4</v>
      </c>
      <c r="F141" s="49" t="s">
        <v>11</v>
      </c>
      <c r="G141" s="49" t="s">
        <v>12</v>
      </c>
      <c r="H141" s="49" t="s">
        <v>15</v>
      </c>
      <c r="I141" s="49" t="s">
        <v>14</v>
      </c>
      <c r="J141" s="49" t="s">
        <v>13</v>
      </c>
      <c r="K141" s="49" t="s">
        <v>14</v>
      </c>
      <c r="L141" s="49" t="s">
        <v>16</v>
      </c>
      <c r="M141" s="49" t="s">
        <v>5</v>
      </c>
      <c r="N141" s="32"/>
    </row>
    <row r="142" spans="1:14" s="2" customFormat="1" ht="12.75">
      <c r="A142" s="34">
        <v>9</v>
      </c>
      <c r="B142" s="34">
        <v>4</v>
      </c>
      <c r="C142" s="34" t="s">
        <v>116</v>
      </c>
      <c r="D142" s="34">
        <v>1992</v>
      </c>
      <c r="E142" s="34" t="s">
        <v>69</v>
      </c>
      <c r="F142" s="34">
        <v>68.7</v>
      </c>
      <c r="G142" s="34">
        <v>24</v>
      </c>
      <c r="H142" s="34">
        <v>95</v>
      </c>
      <c r="I142" s="31">
        <f>H142</f>
        <v>95</v>
      </c>
      <c r="J142" s="31">
        <v>150</v>
      </c>
      <c r="K142" s="31">
        <f>J142/2</f>
        <v>75</v>
      </c>
      <c r="L142" s="64">
        <f>I142+K142</f>
        <v>170</v>
      </c>
      <c r="M142" s="57">
        <v>2</v>
      </c>
      <c r="N142" s="32"/>
    </row>
    <row r="143" spans="1:14" s="2" customFormat="1" ht="12.75">
      <c r="A143" s="34">
        <v>9</v>
      </c>
      <c r="B143" s="34">
        <v>5</v>
      </c>
      <c r="C143" s="34" t="s">
        <v>130</v>
      </c>
      <c r="D143" s="34">
        <v>1992</v>
      </c>
      <c r="E143" s="56" t="s">
        <v>83</v>
      </c>
      <c r="F143" s="34">
        <v>70.3</v>
      </c>
      <c r="G143" s="34">
        <v>32</v>
      </c>
      <c r="H143" s="34">
        <v>87</v>
      </c>
      <c r="I143" s="34">
        <f>H143*2</f>
        <v>174</v>
      </c>
      <c r="J143" s="34">
        <v>80</v>
      </c>
      <c r="K143" s="34">
        <f>J143</f>
        <v>80</v>
      </c>
      <c r="L143" s="34">
        <f>I143+K143</f>
        <v>254</v>
      </c>
      <c r="M143" s="57">
        <v>1</v>
      </c>
      <c r="N143" s="32"/>
    </row>
    <row r="144" spans="1:14" s="2" customFormat="1" ht="12.75">
      <c r="A144" s="34">
        <v>9</v>
      </c>
      <c r="B144" s="34">
        <v>6</v>
      </c>
      <c r="C144" s="34" t="s">
        <v>133</v>
      </c>
      <c r="D144" s="34">
        <v>1991</v>
      </c>
      <c r="E144" s="34" t="s">
        <v>62</v>
      </c>
      <c r="F144" s="34">
        <v>73</v>
      </c>
      <c r="G144" s="34">
        <v>24</v>
      </c>
      <c r="H144" s="34">
        <v>50</v>
      </c>
      <c r="I144" s="31">
        <f>H144</f>
        <v>50</v>
      </c>
      <c r="J144" s="31">
        <v>150</v>
      </c>
      <c r="K144" s="31">
        <f>J144/2</f>
        <v>75</v>
      </c>
      <c r="L144" s="64">
        <f>I144+K144</f>
        <v>125</v>
      </c>
      <c r="M144" s="57">
        <v>4</v>
      </c>
      <c r="N144" s="32"/>
    </row>
    <row r="145" spans="1:14" s="2" customFormat="1" ht="13.5" customHeight="1">
      <c r="A145" s="66"/>
      <c r="B145" s="66"/>
      <c r="C145" s="66" t="s">
        <v>75</v>
      </c>
      <c r="D145" s="66">
        <v>1994</v>
      </c>
      <c r="E145" s="66" t="s">
        <v>69</v>
      </c>
      <c r="F145" s="66">
        <v>69.9</v>
      </c>
      <c r="G145" s="66">
        <v>24</v>
      </c>
      <c r="H145" s="66">
        <v>90</v>
      </c>
      <c r="I145" s="66">
        <v>90</v>
      </c>
      <c r="J145" s="66">
        <v>101</v>
      </c>
      <c r="K145" s="66">
        <f>J145/2</f>
        <v>50.5</v>
      </c>
      <c r="L145" s="66">
        <f>K145+I145</f>
        <v>140.5</v>
      </c>
      <c r="M145" s="66">
        <v>3</v>
      </c>
      <c r="N145" s="32"/>
    </row>
    <row r="146" spans="1:14" s="2" customFormat="1" ht="12.75">
      <c r="A146" s="66"/>
      <c r="B146" s="66"/>
      <c r="C146" s="66" t="s">
        <v>113</v>
      </c>
      <c r="D146" s="66">
        <v>1997</v>
      </c>
      <c r="E146" s="66" t="s">
        <v>83</v>
      </c>
      <c r="F146" s="66">
        <v>68.9</v>
      </c>
      <c r="G146" s="66">
        <v>24</v>
      </c>
      <c r="H146" s="66">
        <v>58</v>
      </c>
      <c r="I146" s="66">
        <v>58</v>
      </c>
      <c r="J146" s="66">
        <v>88</v>
      </c>
      <c r="K146" s="66">
        <f>J146/2</f>
        <v>44</v>
      </c>
      <c r="L146" s="66">
        <f>K146+I146</f>
        <v>102</v>
      </c>
      <c r="M146" s="73">
        <v>5</v>
      </c>
      <c r="N146" s="32"/>
    </row>
    <row r="147" spans="1:14" s="2" customFormat="1" ht="12.75">
      <c r="A147" s="66"/>
      <c r="B147" s="66"/>
      <c r="C147" s="66" t="s">
        <v>114</v>
      </c>
      <c r="D147" s="66">
        <v>1996</v>
      </c>
      <c r="E147" s="66" t="s">
        <v>83</v>
      </c>
      <c r="F147" s="66">
        <v>68.5</v>
      </c>
      <c r="G147" s="66">
        <v>24</v>
      </c>
      <c r="H147" s="66">
        <v>36</v>
      </c>
      <c r="I147" s="66">
        <v>36</v>
      </c>
      <c r="J147" s="66">
        <v>39</v>
      </c>
      <c r="K147" s="66">
        <f>J147/2</f>
        <v>19.5</v>
      </c>
      <c r="L147" s="66">
        <f>K147+I147</f>
        <v>55.5</v>
      </c>
      <c r="M147" s="73">
        <v>6</v>
      </c>
      <c r="N147" s="32"/>
    </row>
    <row r="148" spans="1:14" s="2" customFormat="1" ht="12.75">
      <c r="A148" s="55"/>
      <c r="B148" s="55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s="2" customFormat="1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s="2" customFormat="1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s="2" customFormat="1" ht="13.5" thickBot="1">
      <c r="A151" s="48" t="s">
        <v>163</v>
      </c>
      <c r="B151" s="48"/>
      <c r="C151" s="37"/>
      <c r="D151" s="37"/>
      <c r="E151" s="37"/>
      <c r="F151" s="37"/>
      <c r="G151" s="37"/>
      <c r="H151" s="37"/>
      <c r="I151" s="37"/>
      <c r="J151" s="37"/>
      <c r="K151" s="37"/>
      <c r="L151" s="32"/>
      <c r="M151" s="32"/>
      <c r="N151" s="32"/>
    </row>
    <row r="152" spans="1:14" s="2" customFormat="1" ht="15.75" thickBot="1">
      <c r="A152" s="39" t="s">
        <v>1</v>
      </c>
      <c r="B152" s="39" t="s">
        <v>1</v>
      </c>
      <c r="C152" s="39" t="s">
        <v>2</v>
      </c>
      <c r="D152" s="39" t="s">
        <v>3</v>
      </c>
      <c r="E152" s="39" t="s">
        <v>4</v>
      </c>
      <c r="F152" s="49" t="s">
        <v>11</v>
      </c>
      <c r="G152" s="49" t="s">
        <v>12</v>
      </c>
      <c r="H152" s="49" t="s">
        <v>15</v>
      </c>
      <c r="I152" s="49" t="s">
        <v>14</v>
      </c>
      <c r="J152" s="49" t="s">
        <v>13</v>
      </c>
      <c r="K152" s="49" t="s">
        <v>14</v>
      </c>
      <c r="L152" s="49" t="s">
        <v>16</v>
      </c>
      <c r="M152" s="49" t="s">
        <v>5</v>
      </c>
      <c r="N152" s="32"/>
    </row>
    <row r="153" spans="1:14" s="2" customFormat="1" ht="15">
      <c r="A153" s="34">
        <v>10</v>
      </c>
      <c r="B153" s="34">
        <v>5</v>
      </c>
      <c r="C153" s="34" t="s">
        <v>131</v>
      </c>
      <c r="D153" s="34">
        <v>1992</v>
      </c>
      <c r="E153" s="56" t="s">
        <v>8</v>
      </c>
      <c r="F153" s="34">
        <v>76.7</v>
      </c>
      <c r="G153" s="34">
        <v>24</v>
      </c>
      <c r="H153" s="34">
        <v>55</v>
      </c>
      <c r="I153" s="31">
        <f>H153</f>
        <v>55</v>
      </c>
      <c r="J153" s="31">
        <v>55</v>
      </c>
      <c r="K153" s="31">
        <f>J153/2</f>
        <v>27.5</v>
      </c>
      <c r="L153" s="64">
        <f>I153+K153</f>
        <v>82.5</v>
      </c>
      <c r="M153" s="57">
        <v>2</v>
      </c>
      <c r="N153" s="38"/>
    </row>
    <row r="154" spans="1:14" s="2" customFormat="1" ht="12.75">
      <c r="A154" s="66"/>
      <c r="B154" s="66"/>
      <c r="C154" s="66" t="s">
        <v>57</v>
      </c>
      <c r="D154" s="66">
        <v>1995</v>
      </c>
      <c r="E154" s="66" t="s">
        <v>58</v>
      </c>
      <c r="F154" s="66">
        <v>77.9</v>
      </c>
      <c r="G154" s="66">
        <v>24</v>
      </c>
      <c r="H154" s="66">
        <v>73</v>
      </c>
      <c r="I154" s="66">
        <v>73</v>
      </c>
      <c r="J154" s="66">
        <v>123</v>
      </c>
      <c r="K154" s="66">
        <f>J154/2</f>
        <v>61.5</v>
      </c>
      <c r="L154" s="83">
        <f>I154+K154</f>
        <v>134.5</v>
      </c>
      <c r="M154" s="66">
        <v>1</v>
      </c>
      <c r="N154" s="32"/>
    </row>
    <row r="155" spans="1:14" s="2" customFormat="1" ht="12.75">
      <c r="A155" s="66"/>
      <c r="B155" s="66"/>
      <c r="C155" s="66" t="s">
        <v>87</v>
      </c>
      <c r="D155" s="66">
        <v>1994</v>
      </c>
      <c r="E155" s="66" t="s">
        <v>77</v>
      </c>
      <c r="F155" s="66">
        <v>77.8</v>
      </c>
      <c r="G155" s="66">
        <v>24</v>
      </c>
      <c r="H155" s="66">
        <v>29</v>
      </c>
      <c r="I155" s="66">
        <v>29</v>
      </c>
      <c r="J155" s="66">
        <v>60</v>
      </c>
      <c r="K155" s="66">
        <f>J155/2</f>
        <v>30</v>
      </c>
      <c r="L155" s="83">
        <f>I155+K155</f>
        <v>59</v>
      </c>
      <c r="M155" s="66">
        <v>4</v>
      </c>
      <c r="N155" s="32"/>
    </row>
    <row r="156" spans="1:14" s="2" customFormat="1" ht="12.75">
      <c r="A156" s="66"/>
      <c r="B156" s="66"/>
      <c r="C156" s="66" t="s">
        <v>142</v>
      </c>
      <c r="D156" s="66">
        <v>1995</v>
      </c>
      <c r="E156" s="74" t="s">
        <v>58</v>
      </c>
      <c r="F156" s="66">
        <v>77.8</v>
      </c>
      <c r="G156" s="66">
        <v>24</v>
      </c>
      <c r="H156" s="66">
        <v>35</v>
      </c>
      <c r="I156" s="66">
        <v>35</v>
      </c>
      <c r="J156" s="66">
        <v>74</v>
      </c>
      <c r="K156" s="66">
        <f>J156/2</f>
        <v>37</v>
      </c>
      <c r="L156" s="83">
        <f>I156+K156</f>
        <v>72</v>
      </c>
      <c r="M156" s="66">
        <v>3</v>
      </c>
      <c r="N156" s="32"/>
    </row>
    <row r="157" spans="1:14" s="2" customFormat="1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s="2" customFormat="1" ht="15.75" thickBot="1">
      <c r="A158" s="48" t="s">
        <v>164</v>
      </c>
      <c r="B158" s="48"/>
      <c r="C158" s="37"/>
      <c r="D158" s="37"/>
      <c r="E158" s="37"/>
      <c r="F158" s="37"/>
      <c r="G158" s="37"/>
      <c r="H158" s="37"/>
      <c r="I158" s="37"/>
      <c r="J158" s="37"/>
      <c r="K158" s="37"/>
      <c r="L158" s="32"/>
      <c r="M158" s="32"/>
      <c r="N158" s="38"/>
    </row>
    <row r="159" spans="1:15" s="48" customFormat="1" ht="15.75" thickBot="1">
      <c r="A159" s="39" t="s">
        <v>1</v>
      </c>
      <c r="B159" s="39" t="s">
        <v>1</v>
      </c>
      <c r="C159" s="39" t="s">
        <v>2</v>
      </c>
      <c r="D159" s="39" t="s">
        <v>3</v>
      </c>
      <c r="E159" s="39" t="s">
        <v>4</v>
      </c>
      <c r="F159" s="49" t="s">
        <v>11</v>
      </c>
      <c r="G159" s="49" t="s">
        <v>12</v>
      </c>
      <c r="H159" s="49" t="s">
        <v>15</v>
      </c>
      <c r="I159" s="49" t="s">
        <v>14</v>
      </c>
      <c r="J159" s="49" t="s">
        <v>13</v>
      </c>
      <c r="K159" s="49" t="s">
        <v>14</v>
      </c>
      <c r="L159" s="49" t="s">
        <v>16</v>
      </c>
      <c r="M159" s="49" t="s">
        <v>5</v>
      </c>
      <c r="N159" s="32"/>
      <c r="O159" s="2"/>
    </row>
    <row r="160" spans="1:14" s="2" customFormat="1" ht="12.75">
      <c r="A160" s="34">
        <v>11</v>
      </c>
      <c r="B160" s="34">
        <v>3</v>
      </c>
      <c r="C160" s="34" t="s">
        <v>119</v>
      </c>
      <c r="D160" s="34">
        <v>1992</v>
      </c>
      <c r="E160" s="56" t="s">
        <v>8</v>
      </c>
      <c r="F160" s="34">
        <v>84.2</v>
      </c>
      <c r="G160" s="34">
        <v>24</v>
      </c>
      <c r="H160" s="34">
        <v>21</v>
      </c>
      <c r="I160" s="31">
        <f>H160</f>
        <v>21</v>
      </c>
      <c r="J160" s="31">
        <v>83</v>
      </c>
      <c r="K160" s="31">
        <f>J160/2</f>
        <v>41.5</v>
      </c>
      <c r="L160" s="64">
        <f>I160+K160</f>
        <v>62.5</v>
      </c>
      <c r="M160" s="34">
        <v>5</v>
      </c>
      <c r="N160" s="32"/>
    </row>
    <row r="161" spans="1:14" s="2" customFormat="1" ht="12.75">
      <c r="A161" s="66"/>
      <c r="B161" s="66"/>
      <c r="C161" s="66" t="s">
        <v>90</v>
      </c>
      <c r="D161" s="66">
        <v>1994</v>
      </c>
      <c r="E161" s="67" t="s">
        <v>77</v>
      </c>
      <c r="F161" s="66">
        <v>81.8</v>
      </c>
      <c r="G161" s="66">
        <v>24</v>
      </c>
      <c r="H161" s="66">
        <v>80</v>
      </c>
      <c r="I161" s="66">
        <v>80</v>
      </c>
      <c r="J161" s="66">
        <v>74</v>
      </c>
      <c r="K161" s="72">
        <f>J161/2</f>
        <v>37</v>
      </c>
      <c r="L161" s="83">
        <f>I161+K161</f>
        <v>117</v>
      </c>
      <c r="M161" s="66">
        <v>4</v>
      </c>
      <c r="N161" s="32"/>
    </row>
    <row r="162" spans="1:14" s="2" customFormat="1" ht="12.75">
      <c r="A162" s="66"/>
      <c r="B162" s="66"/>
      <c r="C162" s="66" t="s">
        <v>100</v>
      </c>
      <c r="D162" s="66">
        <v>1994</v>
      </c>
      <c r="E162" s="67" t="s">
        <v>77</v>
      </c>
      <c r="F162" s="66">
        <v>84.3</v>
      </c>
      <c r="G162" s="66">
        <v>24</v>
      </c>
      <c r="H162" s="66">
        <v>107</v>
      </c>
      <c r="I162" s="66">
        <v>107</v>
      </c>
      <c r="J162" s="66">
        <v>97</v>
      </c>
      <c r="K162" s="72">
        <f>J162/2</f>
        <v>48.5</v>
      </c>
      <c r="L162" s="83">
        <f>I162+K162</f>
        <v>155.5</v>
      </c>
      <c r="M162" s="66">
        <v>2</v>
      </c>
      <c r="N162" s="32"/>
    </row>
    <row r="163" spans="1:14" s="2" customFormat="1" ht="12.75">
      <c r="A163" s="66"/>
      <c r="B163" s="66"/>
      <c r="C163" s="66" t="s">
        <v>101</v>
      </c>
      <c r="D163" s="66">
        <v>1995</v>
      </c>
      <c r="E163" s="67" t="s">
        <v>69</v>
      </c>
      <c r="F163" s="66">
        <v>80.4</v>
      </c>
      <c r="G163" s="66">
        <v>24</v>
      </c>
      <c r="H163" s="66">
        <v>76</v>
      </c>
      <c r="I163" s="66">
        <v>76</v>
      </c>
      <c r="J163" s="66">
        <v>100</v>
      </c>
      <c r="K163" s="72">
        <f>J163/2</f>
        <v>50</v>
      </c>
      <c r="L163" s="83">
        <f>I163+K163</f>
        <v>126</v>
      </c>
      <c r="M163" s="66">
        <v>3</v>
      </c>
      <c r="N163" s="32"/>
    </row>
    <row r="164" spans="1:14" s="2" customFormat="1" ht="12.75">
      <c r="A164" s="66"/>
      <c r="B164" s="66"/>
      <c r="C164" s="66" t="s">
        <v>115</v>
      </c>
      <c r="D164" s="66">
        <v>1996</v>
      </c>
      <c r="E164" s="66" t="s">
        <v>83</v>
      </c>
      <c r="F164" s="66">
        <v>82.3</v>
      </c>
      <c r="G164" s="66">
        <v>24</v>
      </c>
      <c r="H164" s="66">
        <v>114</v>
      </c>
      <c r="I164" s="66">
        <v>114</v>
      </c>
      <c r="J164" s="66">
        <v>136</v>
      </c>
      <c r="K164" s="72">
        <f>J164/2</f>
        <v>68</v>
      </c>
      <c r="L164" s="83">
        <f>I164+K164</f>
        <v>182</v>
      </c>
      <c r="M164" s="66">
        <v>1</v>
      </c>
      <c r="N164" s="32"/>
    </row>
    <row r="165" spans="1:14" s="2" customFormat="1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s="2" customFormat="1" ht="13.5" thickBot="1">
      <c r="A166" s="48" t="s">
        <v>165</v>
      </c>
      <c r="B166" s="48"/>
      <c r="C166" s="37"/>
      <c r="D166" s="37"/>
      <c r="E166" s="37"/>
      <c r="F166" s="37"/>
      <c r="G166" s="37"/>
      <c r="H166" s="37"/>
      <c r="I166" s="37"/>
      <c r="J166" s="37"/>
      <c r="K166" s="37"/>
      <c r="L166" s="32"/>
      <c r="M166" s="32"/>
      <c r="N166" s="32"/>
    </row>
    <row r="167" spans="1:14" s="2" customFormat="1" ht="15.75" thickBot="1">
      <c r="A167" s="39" t="s">
        <v>1</v>
      </c>
      <c r="B167" s="39" t="s">
        <v>1</v>
      </c>
      <c r="C167" s="39" t="s">
        <v>2</v>
      </c>
      <c r="D167" s="39" t="s">
        <v>3</v>
      </c>
      <c r="E167" s="39" t="s">
        <v>4</v>
      </c>
      <c r="F167" s="49" t="s">
        <v>11</v>
      </c>
      <c r="G167" s="49" t="s">
        <v>12</v>
      </c>
      <c r="H167" s="49" t="s">
        <v>15</v>
      </c>
      <c r="I167" s="49" t="s">
        <v>14</v>
      </c>
      <c r="J167" s="49" t="s">
        <v>13</v>
      </c>
      <c r="K167" s="49" t="s">
        <v>14</v>
      </c>
      <c r="L167" s="49" t="s">
        <v>16</v>
      </c>
      <c r="M167" s="49" t="s">
        <v>5</v>
      </c>
      <c r="N167" s="32"/>
    </row>
    <row r="168" spans="1:14" s="2" customFormat="1" ht="11.25" customHeight="1">
      <c r="A168" s="34">
        <v>12</v>
      </c>
      <c r="B168" s="34">
        <v>4</v>
      </c>
      <c r="C168" s="34" t="s">
        <v>106</v>
      </c>
      <c r="D168" s="34">
        <v>1992</v>
      </c>
      <c r="E168" s="34" t="s">
        <v>8</v>
      </c>
      <c r="F168" s="34">
        <v>85.7</v>
      </c>
      <c r="G168" s="34">
        <v>24</v>
      </c>
      <c r="H168" s="34">
        <v>53</v>
      </c>
      <c r="I168" s="31">
        <f>H168</f>
        <v>53</v>
      </c>
      <c r="J168" s="31">
        <v>85</v>
      </c>
      <c r="K168" s="31">
        <f>J168/2</f>
        <v>42.5</v>
      </c>
      <c r="L168" s="64">
        <f>I168+K168</f>
        <v>95.5</v>
      </c>
      <c r="M168" s="34">
        <v>4</v>
      </c>
      <c r="N168" s="32"/>
    </row>
    <row r="169" spans="1:14" s="2" customFormat="1" ht="11.25" customHeight="1">
      <c r="A169" s="34">
        <v>12</v>
      </c>
      <c r="B169" s="34">
        <v>5</v>
      </c>
      <c r="C169" s="34" t="s">
        <v>107</v>
      </c>
      <c r="D169" s="34">
        <v>1993</v>
      </c>
      <c r="E169" s="34" t="s">
        <v>8</v>
      </c>
      <c r="F169" s="34">
        <v>85.9</v>
      </c>
      <c r="G169" s="34">
        <v>24</v>
      </c>
      <c r="H169" s="34">
        <v>33</v>
      </c>
      <c r="I169" s="31">
        <f>H169</f>
        <v>33</v>
      </c>
      <c r="J169" s="31">
        <v>105</v>
      </c>
      <c r="K169" s="31">
        <f>J169/2</f>
        <v>52.5</v>
      </c>
      <c r="L169" s="64">
        <f>I169+K169</f>
        <v>85.5</v>
      </c>
      <c r="M169" s="34">
        <v>5</v>
      </c>
      <c r="N169" s="32"/>
    </row>
    <row r="170" spans="1:14" s="2" customFormat="1" ht="11.25" customHeight="1">
      <c r="A170" s="34">
        <v>12</v>
      </c>
      <c r="B170" s="34">
        <v>6</v>
      </c>
      <c r="C170" s="34" t="s">
        <v>123</v>
      </c>
      <c r="D170" s="34">
        <v>1992</v>
      </c>
      <c r="E170" s="34" t="s">
        <v>83</v>
      </c>
      <c r="F170" s="34">
        <v>86.2</v>
      </c>
      <c r="G170" s="34">
        <v>32</v>
      </c>
      <c r="H170" s="34">
        <v>50</v>
      </c>
      <c r="I170" s="34">
        <f>H170*2</f>
        <v>100</v>
      </c>
      <c r="J170" s="34">
        <v>70</v>
      </c>
      <c r="K170" s="34">
        <f>J170</f>
        <v>70</v>
      </c>
      <c r="L170" s="34">
        <f>I170+K170</f>
        <v>170</v>
      </c>
      <c r="M170" s="34">
        <v>1</v>
      </c>
      <c r="N170" s="32"/>
    </row>
    <row r="171" spans="1:14" s="2" customFormat="1" ht="11.25" customHeight="1">
      <c r="A171" s="34">
        <v>13</v>
      </c>
      <c r="B171" s="34">
        <v>1</v>
      </c>
      <c r="C171" s="34" t="s">
        <v>132</v>
      </c>
      <c r="D171" s="34">
        <v>1992</v>
      </c>
      <c r="E171" s="34" t="s">
        <v>51</v>
      </c>
      <c r="F171" s="34">
        <v>86</v>
      </c>
      <c r="G171" s="34">
        <v>24</v>
      </c>
      <c r="H171" s="34">
        <v>81</v>
      </c>
      <c r="I171" s="31">
        <f>H171</f>
        <v>81</v>
      </c>
      <c r="J171" s="31">
        <v>105</v>
      </c>
      <c r="K171" s="31">
        <f>J171/2</f>
        <v>52.5</v>
      </c>
      <c r="L171" s="64">
        <f>I171+K171</f>
        <v>133.5</v>
      </c>
      <c r="M171" s="34">
        <v>2</v>
      </c>
      <c r="N171" s="32"/>
    </row>
    <row r="172" spans="1:14" s="2" customFormat="1" ht="12.75">
      <c r="A172" s="66"/>
      <c r="B172" s="66"/>
      <c r="C172" s="66" t="s">
        <v>76</v>
      </c>
      <c r="D172" s="66">
        <v>1994</v>
      </c>
      <c r="E172" s="66" t="s">
        <v>77</v>
      </c>
      <c r="F172" s="66">
        <v>90.5</v>
      </c>
      <c r="G172" s="66">
        <v>24</v>
      </c>
      <c r="H172" s="66">
        <v>85</v>
      </c>
      <c r="I172" s="66">
        <v>85</v>
      </c>
      <c r="J172" s="66">
        <v>97</v>
      </c>
      <c r="K172" s="66">
        <v>48.5</v>
      </c>
      <c r="L172" s="66">
        <f>I172+K172</f>
        <v>133.5</v>
      </c>
      <c r="M172" s="66">
        <v>3</v>
      </c>
      <c r="N172" s="32"/>
    </row>
    <row r="173" spans="1:14" s="2" customFormat="1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s="2" customFormat="1" ht="12" customHeight="1" thickBot="1">
      <c r="A174" s="48" t="s">
        <v>166</v>
      </c>
      <c r="B174" s="48"/>
      <c r="C174" s="37"/>
      <c r="D174" s="37"/>
      <c r="E174" s="37"/>
      <c r="F174" s="37"/>
      <c r="G174" s="37"/>
      <c r="H174" s="37"/>
      <c r="I174" s="37"/>
      <c r="J174" s="37"/>
      <c r="K174" s="37"/>
      <c r="L174" s="32"/>
      <c r="M174" s="32"/>
      <c r="N174" s="32"/>
    </row>
    <row r="175" spans="1:14" s="2" customFormat="1" ht="15.75" thickBot="1">
      <c r="A175" s="39" t="s">
        <v>1</v>
      </c>
      <c r="B175" s="39" t="s">
        <v>1</v>
      </c>
      <c r="C175" s="39" t="s">
        <v>2</v>
      </c>
      <c r="D175" s="39" t="s">
        <v>3</v>
      </c>
      <c r="E175" s="39" t="s">
        <v>4</v>
      </c>
      <c r="F175" s="49" t="s">
        <v>11</v>
      </c>
      <c r="G175" s="49" t="s">
        <v>12</v>
      </c>
      <c r="H175" s="49" t="s">
        <v>15</v>
      </c>
      <c r="I175" s="49" t="s">
        <v>14</v>
      </c>
      <c r="J175" s="49" t="s">
        <v>13</v>
      </c>
      <c r="K175" s="49" t="s">
        <v>14</v>
      </c>
      <c r="L175" s="49" t="s">
        <v>16</v>
      </c>
      <c r="M175" s="49" t="s">
        <v>5</v>
      </c>
      <c r="N175" s="32"/>
    </row>
    <row r="176" spans="1:14" s="2" customFormat="1" ht="11.25" customHeight="1">
      <c r="A176" s="34">
        <v>14</v>
      </c>
      <c r="B176" s="34">
        <v>3</v>
      </c>
      <c r="C176" s="34" t="s">
        <v>67</v>
      </c>
      <c r="D176" s="34">
        <v>1993</v>
      </c>
      <c r="E176" s="34" t="s">
        <v>62</v>
      </c>
      <c r="F176" s="34">
        <v>99</v>
      </c>
      <c r="G176" s="34">
        <v>24</v>
      </c>
      <c r="H176" s="34">
        <v>42</v>
      </c>
      <c r="I176" s="31">
        <f>H176</f>
        <v>42</v>
      </c>
      <c r="J176" s="31">
        <v>80</v>
      </c>
      <c r="K176" s="31">
        <f>J176/2</f>
        <v>40</v>
      </c>
      <c r="L176" s="64">
        <f>I176+K176</f>
        <v>82</v>
      </c>
      <c r="M176" s="34">
        <v>3</v>
      </c>
      <c r="N176" s="32"/>
    </row>
    <row r="177" spans="1:14" s="2" customFormat="1" ht="12.75">
      <c r="A177" s="34">
        <v>14</v>
      </c>
      <c r="B177" s="34">
        <v>4</v>
      </c>
      <c r="C177" s="34" t="s">
        <v>82</v>
      </c>
      <c r="D177" s="34">
        <v>1993</v>
      </c>
      <c r="E177" s="34" t="s">
        <v>83</v>
      </c>
      <c r="F177" s="34">
        <v>96.2</v>
      </c>
      <c r="G177" s="34">
        <v>32</v>
      </c>
      <c r="H177" s="34">
        <v>51</v>
      </c>
      <c r="I177" s="34">
        <f>H177*2</f>
        <v>102</v>
      </c>
      <c r="J177" s="34">
        <v>112</v>
      </c>
      <c r="K177" s="34">
        <f>J177</f>
        <v>112</v>
      </c>
      <c r="L177" s="34">
        <f>I177+K177</f>
        <v>214</v>
      </c>
      <c r="M177" s="34">
        <v>1</v>
      </c>
      <c r="N177" s="32"/>
    </row>
    <row r="178" spans="1:14" s="2" customFormat="1" ht="12.75">
      <c r="A178" s="34">
        <v>15</v>
      </c>
      <c r="B178" s="34">
        <v>1</v>
      </c>
      <c r="C178" s="34" t="s">
        <v>124</v>
      </c>
      <c r="D178" s="34">
        <v>1992</v>
      </c>
      <c r="E178" s="56" t="s">
        <v>51</v>
      </c>
      <c r="F178" s="34">
        <v>103.4</v>
      </c>
      <c r="G178" s="34">
        <v>24</v>
      </c>
      <c r="H178" s="34">
        <v>29</v>
      </c>
      <c r="I178" s="31">
        <f>H178</f>
        <v>29</v>
      </c>
      <c r="J178" s="31">
        <v>110</v>
      </c>
      <c r="K178" s="31">
        <f>J178/2</f>
        <v>55</v>
      </c>
      <c r="L178" s="64">
        <f>I178+K178</f>
        <v>84</v>
      </c>
      <c r="M178" s="34">
        <v>2</v>
      </c>
      <c r="N178" s="32"/>
    </row>
    <row r="179" spans="1:14" s="2" customFormat="1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5" s="2" customFormat="1" ht="13.5" thickBot="1">
      <c r="A180" s="48" t="s">
        <v>167</v>
      </c>
      <c r="B180" s="48"/>
      <c r="C180" s="37"/>
      <c r="D180" s="37"/>
      <c r="E180" s="37"/>
      <c r="F180" s="37"/>
      <c r="G180" s="37"/>
      <c r="H180" s="37"/>
      <c r="I180" s="37"/>
      <c r="J180" s="37"/>
      <c r="K180" s="37"/>
      <c r="L180" s="32"/>
      <c r="M180" s="32"/>
      <c r="N180" s="32"/>
      <c r="O180" s="48"/>
    </row>
    <row r="181" spans="1:14" s="2" customFormat="1" ht="15.75" thickBot="1">
      <c r="A181" s="39" t="s">
        <v>1</v>
      </c>
      <c r="B181" s="39" t="s">
        <v>1</v>
      </c>
      <c r="C181" s="39" t="s">
        <v>2</v>
      </c>
      <c r="D181" s="39" t="s">
        <v>3</v>
      </c>
      <c r="E181" s="39" t="s">
        <v>4</v>
      </c>
      <c r="F181" s="49" t="s">
        <v>11</v>
      </c>
      <c r="G181" s="49" t="s">
        <v>12</v>
      </c>
      <c r="H181" s="49" t="s">
        <v>15</v>
      </c>
      <c r="I181" s="49" t="s">
        <v>14</v>
      </c>
      <c r="J181" s="49" t="s">
        <v>13</v>
      </c>
      <c r="K181" s="49" t="s">
        <v>14</v>
      </c>
      <c r="L181" s="49" t="s">
        <v>16</v>
      </c>
      <c r="M181" s="49" t="s">
        <v>5</v>
      </c>
      <c r="N181" s="32"/>
    </row>
    <row r="182" spans="1:14" s="2" customFormat="1" ht="12.75">
      <c r="A182" s="34">
        <v>15</v>
      </c>
      <c r="B182" s="34">
        <v>4</v>
      </c>
      <c r="C182" s="34" t="s">
        <v>108</v>
      </c>
      <c r="D182" s="34">
        <v>1990</v>
      </c>
      <c r="E182" s="34" t="s">
        <v>51</v>
      </c>
      <c r="F182" s="34">
        <v>105.8</v>
      </c>
      <c r="G182" s="34">
        <v>24</v>
      </c>
      <c r="H182" s="34">
        <v>30</v>
      </c>
      <c r="I182" s="31">
        <f>H182</f>
        <v>30</v>
      </c>
      <c r="J182" s="31">
        <v>80</v>
      </c>
      <c r="K182" s="31">
        <f>J182/2</f>
        <v>40</v>
      </c>
      <c r="L182" s="64">
        <f>I182+K182</f>
        <v>70</v>
      </c>
      <c r="M182" s="34">
        <v>3</v>
      </c>
      <c r="N182" s="32"/>
    </row>
    <row r="183" spans="1:14" s="2" customFormat="1" ht="12.75">
      <c r="A183" s="34">
        <v>15</v>
      </c>
      <c r="B183" s="34">
        <v>5</v>
      </c>
      <c r="C183" s="34" t="s">
        <v>125</v>
      </c>
      <c r="D183" s="34">
        <v>1990</v>
      </c>
      <c r="E183" s="34" t="s">
        <v>51</v>
      </c>
      <c r="F183" s="34">
        <v>106.6</v>
      </c>
      <c r="G183" s="34">
        <v>32</v>
      </c>
      <c r="H183" s="34">
        <v>22</v>
      </c>
      <c r="I183" s="34">
        <f>H183*2</f>
        <v>44</v>
      </c>
      <c r="J183" s="34">
        <v>65</v>
      </c>
      <c r="K183" s="34">
        <f>J183</f>
        <v>65</v>
      </c>
      <c r="L183" s="34">
        <f>I183+K183</f>
        <v>109</v>
      </c>
      <c r="M183" s="34">
        <v>2</v>
      </c>
      <c r="N183" s="32"/>
    </row>
    <row r="184" spans="1:14" s="2" customFormat="1" ht="12.75">
      <c r="A184" s="34">
        <v>15</v>
      </c>
      <c r="B184" s="34">
        <v>6</v>
      </c>
      <c r="C184" s="34" t="s">
        <v>134</v>
      </c>
      <c r="D184" s="34">
        <v>1992</v>
      </c>
      <c r="E184" s="34" t="s">
        <v>8</v>
      </c>
      <c r="F184" s="34">
        <v>105.1</v>
      </c>
      <c r="G184" s="34">
        <v>32</v>
      </c>
      <c r="H184" s="34">
        <v>47</v>
      </c>
      <c r="I184" s="34">
        <f>H184*2</f>
        <v>94</v>
      </c>
      <c r="J184" s="34">
        <v>99</v>
      </c>
      <c r="K184" s="34">
        <f>J184</f>
        <v>99</v>
      </c>
      <c r="L184" s="34">
        <f>I184+K184</f>
        <v>193</v>
      </c>
      <c r="M184" s="34">
        <v>1</v>
      </c>
      <c r="N184" s="32"/>
    </row>
    <row r="185" spans="1:14" s="2" customFormat="1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s="2" customFormat="1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85"/>
      <c r="M186" s="32"/>
      <c r="N186" s="32"/>
    </row>
    <row r="187" spans="1:14" s="2" customFormat="1" ht="12.7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s="2" customFormat="1" ht="13.5" thickBot="1">
      <c r="A188" s="48" t="s">
        <v>39</v>
      </c>
      <c r="B188" s="48"/>
      <c r="C188" s="37"/>
      <c r="D188" s="37"/>
      <c r="E188" s="37"/>
      <c r="F188" s="37"/>
      <c r="G188" s="37"/>
      <c r="H188" s="37"/>
      <c r="I188" s="37"/>
      <c r="J188" s="37"/>
      <c r="K188" s="37"/>
      <c r="L188" s="32"/>
      <c r="M188" s="32"/>
      <c r="N188" s="32"/>
    </row>
    <row r="189" spans="1:14" s="2" customFormat="1" ht="15.75" thickBot="1">
      <c r="A189" s="39" t="s">
        <v>1</v>
      </c>
      <c r="B189" s="39" t="s">
        <v>1</v>
      </c>
      <c r="C189" s="39" t="s">
        <v>2</v>
      </c>
      <c r="D189" s="39" t="s">
        <v>3</v>
      </c>
      <c r="E189" s="39" t="s">
        <v>4</v>
      </c>
      <c r="F189" s="49" t="s">
        <v>11</v>
      </c>
      <c r="G189" s="49" t="s">
        <v>12</v>
      </c>
      <c r="H189" s="49" t="s">
        <v>15</v>
      </c>
      <c r="I189" s="49" t="s">
        <v>14</v>
      </c>
      <c r="J189" s="49" t="s">
        <v>13</v>
      </c>
      <c r="K189" s="49" t="s">
        <v>14</v>
      </c>
      <c r="L189" s="49" t="s">
        <v>16</v>
      </c>
      <c r="M189" s="49" t="s">
        <v>5</v>
      </c>
      <c r="N189" s="32"/>
    </row>
    <row r="190" spans="1:14" s="2" customFormat="1" ht="12.75">
      <c r="A190" s="66"/>
      <c r="B190" s="66"/>
      <c r="C190" s="66" t="s">
        <v>93</v>
      </c>
      <c r="D190" s="66">
        <v>1990</v>
      </c>
      <c r="E190" s="66" t="s">
        <v>51</v>
      </c>
      <c r="F190" s="66">
        <v>62.2</v>
      </c>
      <c r="G190" s="66">
        <v>24</v>
      </c>
      <c r="H190" s="66">
        <v>15</v>
      </c>
      <c r="I190" s="72">
        <f>H190</f>
        <v>15</v>
      </c>
      <c r="J190" s="72">
        <v>40</v>
      </c>
      <c r="K190" s="72">
        <f>J190/2</f>
        <v>20</v>
      </c>
      <c r="L190" s="83">
        <f>I190+K190</f>
        <v>35</v>
      </c>
      <c r="M190" s="66">
        <v>2</v>
      </c>
      <c r="N190" s="32"/>
    </row>
    <row r="191" spans="1:14" s="2" customFormat="1" ht="12.75">
      <c r="A191" s="34">
        <v>8</v>
      </c>
      <c r="B191" s="34">
        <v>6</v>
      </c>
      <c r="C191" s="34" t="s">
        <v>146</v>
      </c>
      <c r="D191" s="34">
        <v>1981</v>
      </c>
      <c r="E191" s="34" t="s">
        <v>79</v>
      </c>
      <c r="F191" s="34">
        <v>63</v>
      </c>
      <c r="G191" s="34">
        <v>24</v>
      </c>
      <c r="H191" s="34">
        <v>70</v>
      </c>
      <c r="I191" s="31">
        <f>H191</f>
        <v>70</v>
      </c>
      <c r="J191" s="31">
        <v>140</v>
      </c>
      <c r="K191" s="31">
        <f>J191/2</f>
        <v>70</v>
      </c>
      <c r="L191" s="64">
        <f>I191+K191</f>
        <v>140</v>
      </c>
      <c r="M191" s="34">
        <v>1</v>
      </c>
      <c r="N191" s="32"/>
    </row>
    <row r="192" spans="1:15" s="2" customFormat="1" ht="12.75">
      <c r="A192" s="55"/>
      <c r="B192" s="55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48"/>
    </row>
    <row r="193" spans="1:14" s="2" customFormat="1" ht="13.5" thickBot="1">
      <c r="A193" s="48" t="s">
        <v>40</v>
      </c>
      <c r="B193" s="48"/>
      <c r="C193" s="37"/>
      <c r="D193" s="37"/>
      <c r="E193" s="37"/>
      <c r="F193" s="37"/>
      <c r="G193" s="37"/>
      <c r="H193" s="37"/>
      <c r="I193" s="37"/>
      <c r="J193" s="37"/>
      <c r="K193" s="37"/>
      <c r="L193" s="32"/>
      <c r="M193" s="32"/>
      <c r="N193" s="32"/>
    </row>
    <row r="194" spans="1:14" s="2" customFormat="1" ht="15.75" thickBot="1">
      <c r="A194" s="39" t="s">
        <v>1</v>
      </c>
      <c r="B194" s="39" t="s">
        <v>1</v>
      </c>
      <c r="C194" s="39" t="s">
        <v>2</v>
      </c>
      <c r="D194" s="39" t="s">
        <v>3</v>
      </c>
      <c r="E194" s="39" t="s">
        <v>4</v>
      </c>
      <c r="F194" s="49" t="s">
        <v>11</v>
      </c>
      <c r="G194" s="49" t="s">
        <v>12</v>
      </c>
      <c r="H194" s="49" t="s">
        <v>15</v>
      </c>
      <c r="I194" s="49" t="s">
        <v>14</v>
      </c>
      <c r="J194" s="49" t="s">
        <v>13</v>
      </c>
      <c r="K194" s="49" t="s">
        <v>14</v>
      </c>
      <c r="L194" s="49" t="s">
        <v>16</v>
      </c>
      <c r="M194" s="49" t="s">
        <v>5</v>
      </c>
      <c r="N194" s="32"/>
    </row>
    <row r="195" spans="1:14" s="2" customFormat="1" ht="12.75">
      <c r="A195" s="34">
        <v>9</v>
      </c>
      <c r="B195" s="34">
        <v>1</v>
      </c>
      <c r="C195" s="34" t="s">
        <v>103</v>
      </c>
      <c r="D195" s="34">
        <v>1989</v>
      </c>
      <c r="E195" s="34" t="s">
        <v>8</v>
      </c>
      <c r="F195" s="34">
        <v>66.9</v>
      </c>
      <c r="G195" s="34">
        <v>24</v>
      </c>
      <c r="H195" s="34">
        <v>35</v>
      </c>
      <c r="I195" s="31">
        <f>H195</f>
        <v>35</v>
      </c>
      <c r="J195" s="31">
        <v>70</v>
      </c>
      <c r="K195" s="31">
        <f>J195/2</f>
        <v>35</v>
      </c>
      <c r="L195" s="64">
        <f>I195+K195</f>
        <v>70</v>
      </c>
      <c r="M195" s="34">
        <v>2</v>
      </c>
      <c r="N195" s="32"/>
    </row>
    <row r="196" spans="1:14" s="2" customFormat="1" ht="12.75">
      <c r="A196" s="34">
        <v>9</v>
      </c>
      <c r="B196" s="34">
        <v>2</v>
      </c>
      <c r="C196" s="34" t="s">
        <v>105</v>
      </c>
      <c r="D196" s="34">
        <v>1986</v>
      </c>
      <c r="E196" s="34" t="s">
        <v>8</v>
      </c>
      <c r="F196" s="34">
        <v>63.7</v>
      </c>
      <c r="G196" s="34">
        <v>24</v>
      </c>
      <c r="H196" s="34">
        <v>126</v>
      </c>
      <c r="I196" s="31">
        <f>H196</f>
        <v>126</v>
      </c>
      <c r="J196" s="31">
        <v>174</v>
      </c>
      <c r="K196" s="31">
        <f>J196/2</f>
        <v>87</v>
      </c>
      <c r="L196" s="64">
        <f>I196+K196</f>
        <v>213</v>
      </c>
      <c r="M196" s="34">
        <v>1</v>
      </c>
      <c r="N196" s="32"/>
    </row>
    <row r="197" spans="1:14" s="2" customFormat="1" ht="12.75">
      <c r="A197" s="55"/>
      <c r="B197" s="55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s="2" customFormat="1" ht="13.5" thickBot="1">
      <c r="A198" s="48" t="s">
        <v>41</v>
      </c>
      <c r="B198" s="48"/>
      <c r="C198" s="37"/>
      <c r="D198" s="37"/>
      <c r="E198" s="37"/>
      <c r="F198" s="37"/>
      <c r="G198" s="37"/>
      <c r="H198" s="37"/>
      <c r="I198" s="37"/>
      <c r="J198" s="37"/>
      <c r="K198" s="37"/>
      <c r="L198" s="32"/>
      <c r="M198" s="32"/>
      <c r="N198" s="32"/>
    </row>
    <row r="199" spans="1:14" s="2" customFormat="1" ht="15.75" thickBot="1">
      <c r="A199" s="39" t="s">
        <v>1</v>
      </c>
      <c r="B199" s="39" t="s">
        <v>1</v>
      </c>
      <c r="C199" s="39" t="s">
        <v>2</v>
      </c>
      <c r="D199" s="39" t="s">
        <v>3</v>
      </c>
      <c r="E199" s="39" t="s">
        <v>4</v>
      </c>
      <c r="F199" s="49" t="s">
        <v>11</v>
      </c>
      <c r="G199" s="49" t="s">
        <v>12</v>
      </c>
      <c r="H199" s="49" t="s">
        <v>15</v>
      </c>
      <c r="I199" s="49" t="s">
        <v>14</v>
      </c>
      <c r="J199" s="49" t="s">
        <v>13</v>
      </c>
      <c r="K199" s="49" t="s">
        <v>14</v>
      </c>
      <c r="L199" s="49" t="s">
        <v>16</v>
      </c>
      <c r="M199" s="49" t="s">
        <v>5</v>
      </c>
      <c r="N199" s="32"/>
    </row>
    <row r="200" spans="1:14" s="2" customFormat="1" ht="12.75">
      <c r="A200" s="34">
        <v>9</v>
      </c>
      <c r="B200" s="34">
        <v>3</v>
      </c>
      <c r="C200" s="34" t="s">
        <v>78</v>
      </c>
      <c r="D200" s="34">
        <v>1981</v>
      </c>
      <c r="E200" s="34" t="s">
        <v>79</v>
      </c>
      <c r="F200" s="34">
        <v>68.7</v>
      </c>
      <c r="G200" s="34">
        <v>32</v>
      </c>
      <c r="H200" s="34">
        <v>77</v>
      </c>
      <c r="I200" s="34">
        <f>H200*2</f>
        <v>154</v>
      </c>
      <c r="J200" s="34">
        <v>107</v>
      </c>
      <c r="K200" s="34">
        <f>J200</f>
        <v>107</v>
      </c>
      <c r="L200" s="34">
        <f>I200+K200</f>
        <v>261</v>
      </c>
      <c r="M200" s="57">
        <v>1</v>
      </c>
      <c r="N200" s="32"/>
    </row>
    <row r="201" spans="1:14" s="2" customFormat="1" ht="12.75">
      <c r="A201" s="66"/>
      <c r="B201" s="66"/>
      <c r="C201" s="66" t="s">
        <v>116</v>
      </c>
      <c r="D201" s="66">
        <v>1992</v>
      </c>
      <c r="E201" s="66" t="s">
        <v>69</v>
      </c>
      <c r="F201" s="66">
        <v>68.7</v>
      </c>
      <c r="G201" s="66">
        <v>24</v>
      </c>
      <c r="H201" s="66">
        <v>95</v>
      </c>
      <c r="I201" s="72">
        <f>H201</f>
        <v>95</v>
      </c>
      <c r="J201" s="72">
        <v>150</v>
      </c>
      <c r="K201" s="72">
        <f>J201/2</f>
        <v>75</v>
      </c>
      <c r="L201" s="83">
        <f>I201+K201</f>
        <v>170</v>
      </c>
      <c r="M201" s="86">
        <v>3</v>
      </c>
      <c r="N201" s="32"/>
    </row>
    <row r="202" spans="1:14" s="2" customFormat="1" ht="12.75">
      <c r="A202" s="66"/>
      <c r="B202" s="66"/>
      <c r="C202" s="66" t="s">
        <v>130</v>
      </c>
      <c r="D202" s="66">
        <v>1992</v>
      </c>
      <c r="E202" s="87" t="s">
        <v>83</v>
      </c>
      <c r="F202" s="66">
        <v>70.3</v>
      </c>
      <c r="G202" s="66">
        <v>32</v>
      </c>
      <c r="H202" s="66">
        <v>87</v>
      </c>
      <c r="I202" s="66">
        <f>H202*2</f>
        <v>174</v>
      </c>
      <c r="J202" s="66">
        <v>80</v>
      </c>
      <c r="K202" s="66">
        <f>J202</f>
        <v>80</v>
      </c>
      <c r="L202" s="66">
        <f>I202+K202</f>
        <v>254</v>
      </c>
      <c r="M202" s="86">
        <v>2</v>
      </c>
      <c r="N202" s="32"/>
    </row>
    <row r="203" spans="1:14" s="2" customFormat="1" ht="12.75">
      <c r="A203" s="66"/>
      <c r="B203" s="66"/>
      <c r="C203" s="66" t="s">
        <v>133</v>
      </c>
      <c r="D203" s="66">
        <v>1991</v>
      </c>
      <c r="E203" s="66" t="s">
        <v>62</v>
      </c>
      <c r="F203" s="66">
        <v>73</v>
      </c>
      <c r="G203" s="66">
        <v>24</v>
      </c>
      <c r="H203" s="66">
        <v>50</v>
      </c>
      <c r="I203" s="72">
        <f>H203</f>
        <v>50</v>
      </c>
      <c r="J203" s="72">
        <v>150</v>
      </c>
      <c r="K203" s="72">
        <f>J203/2</f>
        <v>75</v>
      </c>
      <c r="L203" s="83">
        <f>I203+K203</f>
        <v>125</v>
      </c>
      <c r="M203" s="86">
        <v>4</v>
      </c>
      <c r="N203" s="32"/>
    </row>
    <row r="204" spans="1:14" s="2" customFormat="1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s="2" customFormat="1" ht="13.5" thickBot="1">
      <c r="A205" s="48" t="s">
        <v>42</v>
      </c>
      <c r="B205" s="48"/>
      <c r="C205" s="37"/>
      <c r="D205" s="37"/>
      <c r="E205" s="37"/>
      <c r="F205" s="37"/>
      <c r="G205" s="37"/>
      <c r="H205" s="37"/>
      <c r="I205" s="37"/>
      <c r="J205" s="37"/>
      <c r="K205" s="37"/>
      <c r="L205" s="32"/>
      <c r="M205" s="32"/>
      <c r="N205" s="32"/>
    </row>
    <row r="206" spans="1:14" s="2" customFormat="1" ht="15.75" thickBot="1">
      <c r="A206" s="39" t="s">
        <v>1</v>
      </c>
      <c r="B206" s="39" t="s">
        <v>1</v>
      </c>
      <c r="C206" s="39" t="s">
        <v>2</v>
      </c>
      <c r="D206" s="39" t="s">
        <v>3</v>
      </c>
      <c r="E206" s="39" t="s">
        <v>4</v>
      </c>
      <c r="F206" s="49" t="s">
        <v>11</v>
      </c>
      <c r="G206" s="49" t="s">
        <v>12</v>
      </c>
      <c r="H206" s="49" t="s">
        <v>15</v>
      </c>
      <c r="I206" s="49" t="s">
        <v>14</v>
      </c>
      <c r="J206" s="49" t="s">
        <v>13</v>
      </c>
      <c r="K206" s="49" t="s">
        <v>14</v>
      </c>
      <c r="L206" s="49" t="s">
        <v>16</v>
      </c>
      <c r="M206" s="49" t="s">
        <v>5</v>
      </c>
      <c r="N206" s="32"/>
    </row>
    <row r="207" spans="1:15" s="2" customFormat="1" ht="12.75">
      <c r="A207" s="34">
        <v>10</v>
      </c>
      <c r="B207" s="34">
        <v>1</v>
      </c>
      <c r="C207" s="34" t="s">
        <v>55</v>
      </c>
      <c r="D207" s="34">
        <v>1980</v>
      </c>
      <c r="E207" s="34" t="s">
        <v>51</v>
      </c>
      <c r="F207" s="34">
        <v>74.3</v>
      </c>
      <c r="G207" s="34">
        <v>24</v>
      </c>
      <c r="H207" s="34">
        <v>15</v>
      </c>
      <c r="I207" s="31">
        <f>H207</f>
        <v>15</v>
      </c>
      <c r="J207" s="31">
        <v>30</v>
      </c>
      <c r="K207" s="31">
        <f>J207/2</f>
        <v>15</v>
      </c>
      <c r="L207" s="64">
        <f>I207+K207</f>
        <v>30</v>
      </c>
      <c r="M207" s="34">
        <v>5</v>
      </c>
      <c r="N207" s="32"/>
      <c r="O207" s="48"/>
    </row>
    <row r="208" spans="1:14" s="2" customFormat="1" ht="12.75">
      <c r="A208" s="34">
        <v>10</v>
      </c>
      <c r="B208" s="34">
        <v>2</v>
      </c>
      <c r="C208" s="34" t="s">
        <v>94</v>
      </c>
      <c r="D208" s="34">
        <v>1989</v>
      </c>
      <c r="E208" s="34" t="s">
        <v>69</v>
      </c>
      <c r="F208" s="34">
        <v>75.8</v>
      </c>
      <c r="G208" s="34">
        <v>32</v>
      </c>
      <c r="H208" s="34">
        <v>73</v>
      </c>
      <c r="I208" s="34">
        <f>H208*2</f>
        <v>146</v>
      </c>
      <c r="J208" s="34">
        <v>98</v>
      </c>
      <c r="K208" s="34">
        <f>J208</f>
        <v>98</v>
      </c>
      <c r="L208" s="34">
        <f>I208+K208</f>
        <v>244</v>
      </c>
      <c r="M208" s="34">
        <v>1</v>
      </c>
      <c r="N208" s="32"/>
    </row>
    <row r="209" spans="1:14" s="2" customFormat="1" ht="12.75">
      <c r="A209" s="34">
        <v>10</v>
      </c>
      <c r="B209" s="34">
        <v>3</v>
      </c>
      <c r="C209" s="34" t="s">
        <v>117</v>
      </c>
      <c r="D209" s="34">
        <v>1963</v>
      </c>
      <c r="E209" s="34" t="s">
        <v>79</v>
      </c>
      <c r="F209" s="34">
        <v>75.5</v>
      </c>
      <c r="G209" s="34">
        <v>24</v>
      </c>
      <c r="H209" s="34">
        <v>85</v>
      </c>
      <c r="I209" s="31">
        <f>H209</f>
        <v>85</v>
      </c>
      <c r="J209" s="31">
        <v>205</v>
      </c>
      <c r="K209" s="31">
        <f>J209/2</f>
        <v>102.5</v>
      </c>
      <c r="L209" s="64">
        <f>I209+K209</f>
        <v>187.5</v>
      </c>
      <c r="M209" s="57">
        <v>2</v>
      </c>
      <c r="N209" s="37"/>
    </row>
    <row r="210" spans="1:14" s="2" customFormat="1" ht="15">
      <c r="A210" s="34">
        <v>10</v>
      </c>
      <c r="B210" s="34">
        <v>4</v>
      </c>
      <c r="C210" s="34" t="s">
        <v>118</v>
      </c>
      <c r="D210" s="34">
        <v>1988</v>
      </c>
      <c r="E210" s="51" t="s">
        <v>51</v>
      </c>
      <c r="F210" s="34">
        <v>77</v>
      </c>
      <c r="G210" s="34">
        <v>24</v>
      </c>
      <c r="H210" s="34">
        <v>64</v>
      </c>
      <c r="I210" s="31">
        <f>H210</f>
        <v>64</v>
      </c>
      <c r="J210" s="31">
        <v>89</v>
      </c>
      <c r="K210" s="31">
        <f>J210/2</f>
        <v>44.5</v>
      </c>
      <c r="L210" s="64">
        <f>I210+K210</f>
        <v>108.5</v>
      </c>
      <c r="M210" s="57">
        <v>3</v>
      </c>
      <c r="N210" s="38"/>
    </row>
    <row r="211" spans="1:14" s="2" customFormat="1" ht="15">
      <c r="A211" s="66"/>
      <c r="B211" s="66"/>
      <c r="C211" s="66" t="s">
        <v>131</v>
      </c>
      <c r="D211" s="66">
        <v>1992</v>
      </c>
      <c r="E211" s="87" t="s">
        <v>8</v>
      </c>
      <c r="F211" s="66">
        <v>76.7</v>
      </c>
      <c r="G211" s="66">
        <v>24</v>
      </c>
      <c r="H211" s="66">
        <v>55</v>
      </c>
      <c r="I211" s="72">
        <f>H211</f>
        <v>55</v>
      </c>
      <c r="J211" s="72">
        <v>55</v>
      </c>
      <c r="K211" s="72">
        <f>J211/2</f>
        <v>27.5</v>
      </c>
      <c r="L211" s="83">
        <f>I211+K211</f>
        <v>82.5</v>
      </c>
      <c r="M211" s="86">
        <v>4</v>
      </c>
      <c r="N211" s="38"/>
    </row>
    <row r="212" spans="1:14" s="2" customFormat="1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s="2" customFormat="1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s="2" customFormat="1" ht="12.7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s="2" customFormat="1" ht="12.7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s="2" customFormat="1" ht="12.7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s="2" customFormat="1" ht="15.75" thickBot="1">
      <c r="A217" s="48" t="s">
        <v>43</v>
      </c>
      <c r="B217" s="48"/>
      <c r="C217" s="37"/>
      <c r="D217" s="37"/>
      <c r="E217" s="37"/>
      <c r="F217" s="37"/>
      <c r="G217" s="37"/>
      <c r="H217" s="37"/>
      <c r="I217" s="37"/>
      <c r="J217" s="37"/>
      <c r="K217" s="37"/>
      <c r="L217" s="32"/>
      <c r="M217" s="32"/>
      <c r="N217" s="38"/>
    </row>
    <row r="218" spans="1:15" s="48" customFormat="1" ht="15.75" thickBot="1">
      <c r="A218" s="39" t="s">
        <v>1</v>
      </c>
      <c r="B218" s="39" t="s">
        <v>1</v>
      </c>
      <c r="C218" s="39" t="s">
        <v>2</v>
      </c>
      <c r="D218" s="39" t="s">
        <v>3</v>
      </c>
      <c r="E218" s="39" t="s">
        <v>4</v>
      </c>
      <c r="F218" s="49" t="s">
        <v>11</v>
      </c>
      <c r="G218" s="49" t="s">
        <v>12</v>
      </c>
      <c r="H218" s="49" t="s">
        <v>15</v>
      </c>
      <c r="I218" s="49" t="s">
        <v>14</v>
      </c>
      <c r="J218" s="49" t="s">
        <v>13</v>
      </c>
      <c r="K218" s="49" t="s">
        <v>14</v>
      </c>
      <c r="L218" s="49" t="s">
        <v>16</v>
      </c>
      <c r="M218" s="49" t="s">
        <v>5</v>
      </c>
      <c r="N218" s="32"/>
      <c r="O218" s="2"/>
    </row>
    <row r="219" spans="1:14" s="2" customFormat="1" ht="12.75">
      <c r="A219" s="34">
        <v>11</v>
      </c>
      <c r="B219" s="34">
        <v>1</v>
      </c>
      <c r="C219" s="34" t="s">
        <v>64</v>
      </c>
      <c r="D219" s="34">
        <v>1965</v>
      </c>
      <c r="E219" s="56" t="s">
        <v>62</v>
      </c>
      <c r="F219" s="34">
        <v>81.1</v>
      </c>
      <c r="G219" s="34">
        <v>24</v>
      </c>
      <c r="H219" s="34">
        <v>20</v>
      </c>
      <c r="I219" s="31">
        <f>H219</f>
        <v>20</v>
      </c>
      <c r="J219" s="31">
        <v>100</v>
      </c>
      <c r="K219" s="31">
        <f>J219/2</f>
        <v>50</v>
      </c>
      <c r="L219" s="64">
        <f>I219+K219</f>
        <v>70</v>
      </c>
      <c r="M219" s="34">
        <v>4</v>
      </c>
      <c r="N219" s="32"/>
    </row>
    <row r="220" spans="1:14" s="2" customFormat="1" ht="12.75">
      <c r="A220" s="34">
        <v>11</v>
      </c>
      <c r="B220" s="34">
        <v>2</v>
      </c>
      <c r="C220" s="34" t="s">
        <v>80</v>
      </c>
      <c r="D220" s="34">
        <v>1989</v>
      </c>
      <c r="E220" s="34" t="s">
        <v>69</v>
      </c>
      <c r="F220" s="34">
        <v>82.1</v>
      </c>
      <c r="G220" s="34">
        <v>24</v>
      </c>
      <c r="H220" s="34">
        <v>20</v>
      </c>
      <c r="I220" s="31">
        <f>H220</f>
        <v>20</v>
      </c>
      <c r="J220" s="31">
        <v>40</v>
      </c>
      <c r="K220" s="31">
        <f>J220/2</f>
        <v>20</v>
      </c>
      <c r="L220" s="64">
        <f>I220+K220</f>
        <v>40</v>
      </c>
      <c r="M220" s="34">
        <v>6</v>
      </c>
      <c r="N220" s="32"/>
    </row>
    <row r="221" spans="1:14" s="2" customFormat="1" ht="12.75">
      <c r="A221" s="66"/>
      <c r="B221" s="66"/>
      <c r="C221" s="66" t="s">
        <v>119</v>
      </c>
      <c r="D221" s="66">
        <v>1992</v>
      </c>
      <c r="E221" s="87" t="s">
        <v>8</v>
      </c>
      <c r="F221" s="66">
        <v>84.2</v>
      </c>
      <c r="G221" s="66">
        <v>24</v>
      </c>
      <c r="H221" s="66">
        <v>21</v>
      </c>
      <c r="I221" s="72">
        <f>H221</f>
        <v>21</v>
      </c>
      <c r="J221" s="72">
        <v>83</v>
      </c>
      <c r="K221" s="72">
        <f>J221/2</f>
        <v>41.5</v>
      </c>
      <c r="L221" s="83">
        <f>I221+K221</f>
        <v>62.5</v>
      </c>
      <c r="M221" s="66">
        <v>5</v>
      </c>
      <c r="N221" s="32"/>
    </row>
    <row r="222" spans="1:14" s="2" customFormat="1" ht="12.75">
      <c r="A222" s="34">
        <v>11</v>
      </c>
      <c r="B222" s="34">
        <v>4</v>
      </c>
      <c r="C222" s="34" t="s">
        <v>149</v>
      </c>
      <c r="D222" s="34">
        <v>1982</v>
      </c>
      <c r="E222" s="56" t="s">
        <v>8</v>
      </c>
      <c r="F222" s="34" t="s">
        <v>120</v>
      </c>
      <c r="G222" s="34">
        <v>24</v>
      </c>
      <c r="H222" s="34">
        <v>69</v>
      </c>
      <c r="I222" s="31">
        <f>H222</f>
        <v>69</v>
      </c>
      <c r="J222" s="31">
        <v>80</v>
      </c>
      <c r="K222" s="31">
        <f>J222/2</f>
        <v>40</v>
      </c>
      <c r="L222" s="64">
        <f>I222+K222</f>
        <v>109</v>
      </c>
      <c r="M222" s="34">
        <v>3</v>
      </c>
      <c r="N222" s="32"/>
    </row>
    <row r="223" spans="1:14" s="2" customFormat="1" ht="15">
      <c r="A223" s="34">
        <v>11</v>
      </c>
      <c r="B223" s="34">
        <v>5</v>
      </c>
      <c r="C223" s="34" t="s">
        <v>121</v>
      </c>
      <c r="D223" s="34">
        <v>1985</v>
      </c>
      <c r="E223" s="34" t="s">
        <v>8</v>
      </c>
      <c r="F223" s="34">
        <v>81.1</v>
      </c>
      <c r="G223" s="34">
        <v>32</v>
      </c>
      <c r="H223" s="34">
        <v>86</v>
      </c>
      <c r="I223" s="34">
        <f>H223*2</f>
        <v>172</v>
      </c>
      <c r="J223" s="34">
        <v>108</v>
      </c>
      <c r="K223" s="34">
        <f>J223</f>
        <v>108</v>
      </c>
      <c r="L223" s="34">
        <f>I223+K223</f>
        <v>280</v>
      </c>
      <c r="M223" s="34">
        <v>1</v>
      </c>
      <c r="N223" s="38"/>
    </row>
    <row r="224" spans="1:15" s="48" customFormat="1" ht="12.75">
      <c r="A224" s="34">
        <v>11</v>
      </c>
      <c r="B224" s="34">
        <v>6</v>
      </c>
      <c r="C224" s="34" t="s">
        <v>122</v>
      </c>
      <c r="D224" s="34">
        <v>1989</v>
      </c>
      <c r="E224" s="34" t="s">
        <v>51</v>
      </c>
      <c r="F224" s="34">
        <v>81.7</v>
      </c>
      <c r="G224" s="34">
        <v>24</v>
      </c>
      <c r="H224" s="34">
        <v>107</v>
      </c>
      <c r="I224" s="31">
        <f>H224</f>
        <v>107</v>
      </c>
      <c r="J224" s="31">
        <v>170</v>
      </c>
      <c r="K224" s="31">
        <f>J224/2</f>
        <v>85</v>
      </c>
      <c r="L224" s="64">
        <f>I224+K224</f>
        <v>192</v>
      </c>
      <c r="M224" s="34">
        <v>2</v>
      </c>
      <c r="N224" s="32"/>
      <c r="O224" s="2"/>
    </row>
    <row r="225" spans="1:14" s="2" customFormat="1" ht="12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s="2" customFormat="1" ht="13.5" thickBot="1">
      <c r="A226" s="48" t="s">
        <v>44</v>
      </c>
      <c r="B226" s="48"/>
      <c r="C226" s="37"/>
      <c r="D226" s="37"/>
      <c r="E226" s="37"/>
      <c r="F226" s="37"/>
      <c r="G226" s="37"/>
      <c r="H226" s="37"/>
      <c r="I226" s="37"/>
      <c r="J226" s="37"/>
      <c r="K226" s="37"/>
      <c r="L226" s="32"/>
      <c r="M226" s="32"/>
      <c r="N226" s="32"/>
    </row>
    <row r="227" spans="1:14" s="2" customFormat="1" ht="15.75" thickBot="1">
      <c r="A227" s="39" t="s">
        <v>1</v>
      </c>
      <c r="B227" s="39" t="s">
        <v>1</v>
      </c>
      <c r="C227" s="39" t="s">
        <v>2</v>
      </c>
      <c r="D227" s="39" t="s">
        <v>3</v>
      </c>
      <c r="E227" s="39" t="s">
        <v>4</v>
      </c>
      <c r="F227" s="49" t="s">
        <v>11</v>
      </c>
      <c r="G227" s="49" t="s">
        <v>12</v>
      </c>
      <c r="H227" s="49" t="s">
        <v>15</v>
      </c>
      <c r="I227" s="49" t="s">
        <v>14</v>
      </c>
      <c r="J227" s="49" t="s">
        <v>13</v>
      </c>
      <c r="K227" s="49" t="s">
        <v>14</v>
      </c>
      <c r="L227" s="49" t="s">
        <v>16</v>
      </c>
      <c r="M227" s="49" t="s">
        <v>5</v>
      </c>
      <c r="N227" s="32"/>
    </row>
    <row r="228" spans="1:14" s="2" customFormat="1" ht="11.25" customHeight="1">
      <c r="A228" s="34">
        <v>12</v>
      </c>
      <c r="B228" s="34">
        <v>1</v>
      </c>
      <c r="C228" s="34" t="s">
        <v>81</v>
      </c>
      <c r="D228" s="34">
        <v>1985</v>
      </c>
      <c r="E228" s="34" t="s">
        <v>8</v>
      </c>
      <c r="F228" s="34">
        <v>86.2</v>
      </c>
      <c r="G228" s="34">
        <v>32</v>
      </c>
      <c r="H228" s="34">
        <v>73</v>
      </c>
      <c r="I228" s="34">
        <f>H228*2</f>
        <v>146</v>
      </c>
      <c r="J228" s="34">
        <v>94</v>
      </c>
      <c r="K228" s="34">
        <f>J228</f>
        <v>94</v>
      </c>
      <c r="L228" s="34">
        <f aca="true" t="shared" si="1" ref="L228:L235">I228+K228</f>
        <v>240</v>
      </c>
      <c r="M228" s="34">
        <v>1</v>
      </c>
      <c r="N228" s="32"/>
    </row>
    <row r="229" spans="1:14" s="2" customFormat="1" ht="11.25" customHeight="1">
      <c r="A229" s="34">
        <v>12</v>
      </c>
      <c r="B229" s="34">
        <v>2</v>
      </c>
      <c r="C229" s="34" t="s">
        <v>95</v>
      </c>
      <c r="D229" s="34">
        <v>1989</v>
      </c>
      <c r="E229" s="34" t="s">
        <v>89</v>
      </c>
      <c r="F229" s="34">
        <v>87.2</v>
      </c>
      <c r="G229" s="34">
        <v>32</v>
      </c>
      <c r="H229" s="34">
        <v>20</v>
      </c>
      <c r="I229" s="34">
        <f>H229*2</f>
        <v>40</v>
      </c>
      <c r="J229" s="34">
        <v>93</v>
      </c>
      <c r="K229" s="34">
        <f>J229</f>
        <v>93</v>
      </c>
      <c r="L229" s="34">
        <f t="shared" si="1"/>
        <v>133</v>
      </c>
      <c r="M229" s="34">
        <v>5</v>
      </c>
      <c r="N229" s="32"/>
    </row>
    <row r="230" spans="1:14" s="2" customFormat="1" ht="11.25" customHeight="1">
      <c r="A230" s="34">
        <v>12</v>
      </c>
      <c r="B230" s="34">
        <v>3</v>
      </c>
      <c r="C230" s="34" t="s">
        <v>96</v>
      </c>
      <c r="D230" s="34">
        <v>1961</v>
      </c>
      <c r="E230" s="34" t="s">
        <v>69</v>
      </c>
      <c r="F230" s="34">
        <v>85.6</v>
      </c>
      <c r="G230" s="34">
        <v>24</v>
      </c>
      <c r="H230" s="34">
        <v>104</v>
      </c>
      <c r="I230" s="31">
        <f>H230</f>
        <v>104</v>
      </c>
      <c r="J230" s="31">
        <v>183</v>
      </c>
      <c r="K230" s="31">
        <f>J230/2</f>
        <v>91.5</v>
      </c>
      <c r="L230" s="64">
        <f t="shared" si="1"/>
        <v>195.5</v>
      </c>
      <c r="M230" s="34">
        <v>2</v>
      </c>
      <c r="N230" s="32"/>
    </row>
    <row r="231" spans="1:14" s="2" customFormat="1" ht="11.25" customHeight="1">
      <c r="A231" s="66"/>
      <c r="B231" s="66"/>
      <c r="C231" s="66" t="s">
        <v>106</v>
      </c>
      <c r="D231" s="66">
        <v>1992</v>
      </c>
      <c r="E231" s="66" t="s">
        <v>8</v>
      </c>
      <c r="F231" s="66">
        <v>85.7</v>
      </c>
      <c r="G231" s="66">
        <v>24</v>
      </c>
      <c r="H231" s="66">
        <v>53</v>
      </c>
      <c r="I231" s="72">
        <f>H231</f>
        <v>53</v>
      </c>
      <c r="J231" s="72">
        <v>85</v>
      </c>
      <c r="K231" s="72">
        <f>J231/2</f>
        <v>42.5</v>
      </c>
      <c r="L231" s="83">
        <f t="shared" si="1"/>
        <v>95.5</v>
      </c>
      <c r="M231" s="66">
        <v>7</v>
      </c>
      <c r="N231" s="32"/>
    </row>
    <row r="232" spans="1:14" s="2" customFormat="1" ht="11.25" customHeight="1">
      <c r="A232" s="66"/>
      <c r="B232" s="66"/>
      <c r="C232" s="66" t="s">
        <v>107</v>
      </c>
      <c r="D232" s="66">
        <v>1993</v>
      </c>
      <c r="E232" s="66" t="s">
        <v>8</v>
      </c>
      <c r="F232" s="66">
        <v>85.9</v>
      </c>
      <c r="G232" s="66">
        <v>24</v>
      </c>
      <c r="H232" s="66">
        <v>33</v>
      </c>
      <c r="I232" s="72">
        <f>H232</f>
        <v>33</v>
      </c>
      <c r="J232" s="72">
        <v>105</v>
      </c>
      <c r="K232" s="72">
        <f>J232/2</f>
        <v>52.5</v>
      </c>
      <c r="L232" s="83">
        <f t="shared" si="1"/>
        <v>85.5</v>
      </c>
      <c r="M232" s="66">
        <v>8</v>
      </c>
      <c r="N232" s="32"/>
    </row>
    <row r="233" spans="1:14" s="2" customFormat="1" ht="11.25" customHeight="1">
      <c r="A233" s="66"/>
      <c r="B233" s="66"/>
      <c r="C233" s="66" t="s">
        <v>123</v>
      </c>
      <c r="D233" s="66">
        <v>1992</v>
      </c>
      <c r="E233" s="66" t="s">
        <v>83</v>
      </c>
      <c r="F233" s="66">
        <v>86.2</v>
      </c>
      <c r="G233" s="66">
        <v>32</v>
      </c>
      <c r="H233" s="66">
        <v>50</v>
      </c>
      <c r="I233" s="66">
        <f>H233*2</f>
        <v>100</v>
      </c>
      <c r="J233" s="66">
        <v>70</v>
      </c>
      <c r="K233" s="66">
        <f>J233</f>
        <v>70</v>
      </c>
      <c r="L233" s="66">
        <f t="shared" si="1"/>
        <v>170</v>
      </c>
      <c r="M233" s="66">
        <v>3</v>
      </c>
      <c r="N233" s="32"/>
    </row>
    <row r="234" spans="1:14" s="2" customFormat="1" ht="11.25" customHeight="1">
      <c r="A234" s="66"/>
      <c r="B234" s="66"/>
      <c r="C234" s="66" t="s">
        <v>132</v>
      </c>
      <c r="D234" s="66">
        <v>1992</v>
      </c>
      <c r="E234" s="66" t="s">
        <v>51</v>
      </c>
      <c r="F234" s="66">
        <v>86</v>
      </c>
      <c r="G234" s="66">
        <v>24</v>
      </c>
      <c r="H234" s="66">
        <v>81</v>
      </c>
      <c r="I234" s="72">
        <f>H234</f>
        <v>81</v>
      </c>
      <c r="J234" s="72">
        <v>105</v>
      </c>
      <c r="K234" s="72">
        <f>J234/2</f>
        <v>52.5</v>
      </c>
      <c r="L234" s="83">
        <f t="shared" si="1"/>
        <v>133.5</v>
      </c>
      <c r="M234" s="66">
        <v>4</v>
      </c>
      <c r="N234" s="32"/>
    </row>
    <row r="235" spans="1:14" s="2" customFormat="1" ht="11.25" customHeight="1">
      <c r="A235" s="34">
        <v>13</v>
      </c>
      <c r="B235" s="34">
        <v>2</v>
      </c>
      <c r="C235" s="34" t="s">
        <v>144</v>
      </c>
      <c r="D235" s="34">
        <v>1989</v>
      </c>
      <c r="E235" s="34" t="s">
        <v>83</v>
      </c>
      <c r="F235" s="34">
        <v>94.1</v>
      </c>
      <c r="G235" s="34">
        <v>32</v>
      </c>
      <c r="H235" s="34">
        <v>30</v>
      </c>
      <c r="I235" s="34">
        <f>H235*2</f>
        <v>60</v>
      </c>
      <c r="J235" s="34">
        <v>60</v>
      </c>
      <c r="K235" s="34">
        <f>J235</f>
        <v>60</v>
      </c>
      <c r="L235" s="34">
        <f t="shared" si="1"/>
        <v>120</v>
      </c>
      <c r="M235" s="34">
        <v>6</v>
      </c>
      <c r="N235" s="32"/>
    </row>
    <row r="236" spans="1:14" s="2" customFormat="1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s="2" customFormat="1" ht="12" customHeight="1" thickBot="1">
      <c r="A237" s="48" t="s">
        <v>45</v>
      </c>
      <c r="B237" s="48"/>
      <c r="C237" s="37"/>
      <c r="D237" s="37"/>
      <c r="E237" s="37"/>
      <c r="F237" s="37"/>
      <c r="G237" s="37"/>
      <c r="H237" s="37"/>
      <c r="I237" s="37"/>
      <c r="J237" s="37"/>
      <c r="K237" s="37"/>
      <c r="L237" s="32"/>
      <c r="M237" s="32"/>
      <c r="N237" s="32"/>
    </row>
    <row r="238" spans="1:14" s="2" customFormat="1" ht="15.75" thickBot="1">
      <c r="A238" s="39" t="s">
        <v>1</v>
      </c>
      <c r="B238" s="39" t="s">
        <v>1</v>
      </c>
      <c r="C238" s="39" t="s">
        <v>2</v>
      </c>
      <c r="D238" s="39" t="s">
        <v>3</v>
      </c>
      <c r="E238" s="39" t="s">
        <v>4</v>
      </c>
      <c r="F238" s="49" t="s">
        <v>11</v>
      </c>
      <c r="G238" s="49" t="s">
        <v>12</v>
      </c>
      <c r="H238" s="49" t="s">
        <v>15</v>
      </c>
      <c r="I238" s="49" t="s">
        <v>14</v>
      </c>
      <c r="J238" s="49" t="s">
        <v>13</v>
      </c>
      <c r="K238" s="49" t="s">
        <v>14</v>
      </c>
      <c r="L238" s="49" t="s">
        <v>16</v>
      </c>
      <c r="M238" s="49" t="s">
        <v>5</v>
      </c>
      <c r="N238" s="32"/>
    </row>
    <row r="239" spans="1:14" s="2" customFormat="1" ht="12.75">
      <c r="A239" s="34">
        <v>14</v>
      </c>
      <c r="B239" s="34">
        <v>1</v>
      </c>
      <c r="C239" s="34" t="s">
        <v>54</v>
      </c>
      <c r="D239" s="34">
        <v>1973</v>
      </c>
      <c r="E239" s="34" t="s">
        <v>56</v>
      </c>
      <c r="F239" s="34">
        <v>102.9</v>
      </c>
      <c r="G239" s="34">
        <v>32</v>
      </c>
      <c r="H239" s="34">
        <v>80</v>
      </c>
      <c r="I239" s="34">
        <f>H239*2</f>
        <v>160</v>
      </c>
      <c r="J239" s="34">
        <v>105</v>
      </c>
      <c r="K239" s="34">
        <f>J239</f>
        <v>105</v>
      </c>
      <c r="L239" s="34">
        <f aca="true" t="shared" si="2" ref="L239:L245">I239+K239</f>
        <v>265</v>
      </c>
      <c r="M239" s="34">
        <v>1</v>
      </c>
      <c r="N239" s="32"/>
    </row>
    <row r="240" spans="1:14" s="2" customFormat="1" ht="11.25" customHeight="1">
      <c r="A240" s="34">
        <v>14</v>
      </c>
      <c r="B240" s="34">
        <v>2</v>
      </c>
      <c r="C240" s="34" t="s">
        <v>63</v>
      </c>
      <c r="D240" s="34">
        <v>1977</v>
      </c>
      <c r="E240" s="34" t="s">
        <v>62</v>
      </c>
      <c r="F240" s="34">
        <v>99.6</v>
      </c>
      <c r="G240" s="34">
        <v>24</v>
      </c>
      <c r="H240" s="34">
        <v>79</v>
      </c>
      <c r="I240" s="31">
        <f>H240</f>
        <v>79</v>
      </c>
      <c r="J240" s="31">
        <v>100</v>
      </c>
      <c r="K240" s="31">
        <f>J240/2</f>
        <v>50</v>
      </c>
      <c r="L240" s="64">
        <f t="shared" si="2"/>
        <v>129</v>
      </c>
      <c r="M240" s="34">
        <v>4</v>
      </c>
      <c r="N240" s="32"/>
    </row>
    <row r="241" spans="1:14" s="2" customFormat="1" ht="11.25" customHeight="1">
      <c r="A241" s="66"/>
      <c r="B241" s="66"/>
      <c r="C241" s="66" t="s">
        <v>67</v>
      </c>
      <c r="D241" s="66">
        <v>1993</v>
      </c>
      <c r="E241" s="66" t="s">
        <v>62</v>
      </c>
      <c r="F241" s="66">
        <v>99</v>
      </c>
      <c r="G241" s="66">
        <v>24</v>
      </c>
      <c r="H241" s="66">
        <v>42</v>
      </c>
      <c r="I241" s="72">
        <f>H241</f>
        <v>42</v>
      </c>
      <c r="J241" s="72">
        <v>80</v>
      </c>
      <c r="K241" s="72">
        <f>J241/2</f>
        <v>40</v>
      </c>
      <c r="L241" s="83">
        <f t="shared" si="2"/>
        <v>82</v>
      </c>
      <c r="M241" s="66">
        <v>6</v>
      </c>
      <c r="N241" s="32"/>
    </row>
    <row r="242" spans="1:14" s="2" customFormat="1" ht="12.75">
      <c r="A242" s="66"/>
      <c r="B242" s="66"/>
      <c r="C242" s="66" t="s">
        <v>82</v>
      </c>
      <c r="D242" s="66">
        <v>1993</v>
      </c>
      <c r="E242" s="66" t="s">
        <v>83</v>
      </c>
      <c r="F242" s="66">
        <v>96.2</v>
      </c>
      <c r="G242" s="66">
        <v>32</v>
      </c>
      <c r="H242" s="66">
        <v>51</v>
      </c>
      <c r="I242" s="66">
        <f>H242*2</f>
        <v>102</v>
      </c>
      <c r="J242" s="66">
        <v>112</v>
      </c>
      <c r="K242" s="66">
        <f>J242</f>
        <v>112</v>
      </c>
      <c r="L242" s="66">
        <f t="shared" si="2"/>
        <v>214</v>
      </c>
      <c r="M242" s="66">
        <v>2</v>
      </c>
      <c r="N242" s="32"/>
    </row>
    <row r="243" spans="1:14" s="2" customFormat="1" ht="12.75">
      <c r="A243" s="34">
        <v>14</v>
      </c>
      <c r="B243" s="34">
        <v>5</v>
      </c>
      <c r="C243" s="34" t="s">
        <v>97</v>
      </c>
      <c r="D243" s="34">
        <v>1988</v>
      </c>
      <c r="E243" s="34" t="s">
        <v>89</v>
      </c>
      <c r="F243" s="34">
        <v>96.6</v>
      </c>
      <c r="G243" s="34">
        <v>24</v>
      </c>
      <c r="H243" s="34">
        <v>9</v>
      </c>
      <c r="I243" s="31">
        <f>H243</f>
        <v>9</v>
      </c>
      <c r="J243" s="31">
        <v>97</v>
      </c>
      <c r="K243" s="31">
        <f>J243/2</f>
        <v>48.5</v>
      </c>
      <c r="L243" s="64">
        <f t="shared" si="2"/>
        <v>57.5</v>
      </c>
      <c r="M243" s="34">
        <v>7</v>
      </c>
      <c r="N243" s="32"/>
    </row>
    <row r="244" spans="1:14" s="2" customFormat="1" ht="12.75">
      <c r="A244" s="34">
        <v>14</v>
      </c>
      <c r="B244" s="34">
        <v>6</v>
      </c>
      <c r="C244" s="34" t="s">
        <v>104</v>
      </c>
      <c r="D244" s="34">
        <v>1988</v>
      </c>
      <c r="E244" s="51" t="s">
        <v>51</v>
      </c>
      <c r="F244" s="34">
        <v>95.7</v>
      </c>
      <c r="G244" s="34">
        <v>32</v>
      </c>
      <c r="H244" s="34">
        <v>54</v>
      </c>
      <c r="I244" s="34">
        <f>H244*2</f>
        <v>108</v>
      </c>
      <c r="J244" s="34">
        <v>80</v>
      </c>
      <c r="K244" s="34">
        <f>J244</f>
        <v>80</v>
      </c>
      <c r="L244" s="34">
        <f t="shared" si="2"/>
        <v>188</v>
      </c>
      <c r="M244" s="34">
        <v>3</v>
      </c>
      <c r="N244" s="32"/>
    </row>
    <row r="245" spans="1:14" s="2" customFormat="1" ht="12.75">
      <c r="A245" s="66"/>
      <c r="B245" s="66"/>
      <c r="C245" s="66" t="s">
        <v>124</v>
      </c>
      <c r="D245" s="66">
        <v>1992</v>
      </c>
      <c r="E245" s="87" t="s">
        <v>51</v>
      </c>
      <c r="F245" s="66">
        <v>103.4</v>
      </c>
      <c r="G245" s="66">
        <v>24</v>
      </c>
      <c r="H245" s="66">
        <v>29</v>
      </c>
      <c r="I245" s="72">
        <f>H245</f>
        <v>29</v>
      </c>
      <c r="J245" s="72">
        <v>110</v>
      </c>
      <c r="K245" s="72">
        <f>J245/2</f>
        <v>55</v>
      </c>
      <c r="L245" s="83">
        <f t="shared" si="2"/>
        <v>84</v>
      </c>
      <c r="M245" s="66">
        <v>5</v>
      </c>
      <c r="N245" s="32"/>
    </row>
    <row r="246" spans="1:14" s="2" customFormat="1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5" s="2" customFormat="1" ht="13.5" thickBot="1">
      <c r="A247" s="48" t="s">
        <v>46</v>
      </c>
      <c r="B247" s="48"/>
      <c r="C247" s="37"/>
      <c r="D247" s="37"/>
      <c r="E247" s="37"/>
      <c r="F247" s="37"/>
      <c r="G247" s="37"/>
      <c r="H247" s="37"/>
      <c r="I247" s="37"/>
      <c r="J247" s="37"/>
      <c r="K247" s="37"/>
      <c r="L247" s="32"/>
      <c r="M247" s="32"/>
      <c r="N247" s="32"/>
      <c r="O247" s="48"/>
    </row>
    <row r="248" spans="1:14" s="2" customFormat="1" ht="15.75" thickBot="1">
      <c r="A248" s="39" t="s">
        <v>1</v>
      </c>
      <c r="B248" s="39" t="s">
        <v>1</v>
      </c>
      <c r="C248" s="39" t="s">
        <v>2</v>
      </c>
      <c r="D248" s="39" t="s">
        <v>3</v>
      </c>
      <c r="E248" s="39" t="s">
        <v>4</v>
      </c>
      <c r="F248" s="49" t="s">
        <v>11</v>
      </c>
      <c r="G248" s="49" t="s">
        <v>12</v>
      </c>
      <c r="H248" s="49" t="s">
        <v>15</v>
      </c>
      <c r="I248" s="49" t="s">
        <v>14</v>
      </c>
      <c r="J248" s="49" t="s">
        <v>13</v>
      </c>
      <c r="K248" s="49" t="s">
        <v>14</v>
      </c>
      <c r="L248" s="49" t="s">
        <v>16</v>
      </c>
      <c r="M248" s="49" t="s">
        <v>5</v>
      </c>
      <c r="N248" s="32"/>
    </row>
    <row r="249" spans="1:14" s="2" customFormat="1" ht="12.75">
      <c r="A249" s="34">
        <v>15</v>
      </c>
      <c r="B249" s="34">
        <v>2</v>
      </c>
      <c r="C249" s="34" t="s">
        <v>66</v>
      </c>
      <c r="D249" s="34">
        <v>1972</v>
      </c>
      <c r="E249" s="34" t="s">
        <v>62</v>
      </c>
      <c r="F249" s="34">
        <v>105.4</v>
      </c>
      <c r="G249" s="34">
        <v>24</v>
      </c>
      <c r="H249" s="34">
        <v>120</v>
      </c>
      <c r="I249" s="31">
        <f>H249</f>
        <v>120</v>
      </c>
      <c r="J249" s="31">
        <v>181</v>
      </c>
      <c r="K249" s="31">
        <f>J249/2</f>
        <v>90.5</v>
      </c>
      <c r="L249" s="64">
        <f>I249+K249</f>
        <v>210.5</v>
      </c>
      <c r="M249" s="34">
        <v>2</v>
      </c>
      <c r="N249" s="32"/>
    </row>
    <row r="250" spans="1:14" s="2" customFormat="1" ht="12.75">
      <c r="A250" s="34">
        <v>15</v>
      </c>
      <c r="B250" s="34">
        <v>3</v>
      </c>
      <c r="C250" s="34" t="s">
        <v>147</v>
      </c>
      <c r="D250" s="34">
        <v>1972</v>
      </c>
      <c r="E250" s="34" t="s">
        <v>72</v>
      </c>
      <c r="F250" s="34">
        <v>106.3</v>
      </c>
      <c r="G250" s="34">
        <v>32</v>
      </c>
      <c r="H250" s="34">
        <v>41</v>
      </c>
      <c r="I250" s="34">
        <f>H250*2</f>
        <v>82</v>
      </c>
      <c r="J250" s="34">
        <v>129</v>
      </c>
      <c r="K250" s="34">
        <f>J250</f>
        <v>129</v>
      </c>
      <c r="L250" s="34">
        <f>I250+K250</f>
        <v>211</v>
      </c>
      <c r="M250" s="34">
        <v>1</v>
      </c>
      <c r="N250" s="32"/>
    </row>
    <row r="251" spans="1:14" s="2" customFormat="1" ht="12.75">
      <c r="A251" s="66"/>
      <c r="B251" s="66"/>
      <c r="C251" s="66" t="s">
        <v>108</v>
      </c>
      <c r="D251" s="66">
        <v>1990</v>
      </c>
      <c r="E251" s="66" t="s">
        <v>51</v>
      </c>
      <c r="F251" s="66">
        <v>105.8</v>
      </c>
      <c r="G251" s="66">
        <v>24</v>
      </c>
      <c r="H251" s="66">
        <v>30</v>
      </c>
      <c r="I251" s="72">
        <f>H251</f>
        <v>30</v>
      </c>
      <c r="J251" s="72">
        <v>80</v>
      </c>
      <c r="K251" s="72">
        <f>J251/2</f>
        <v>40</v>
      </c>
      <c r="L251" s="83">
        <f>I251+K251</f>
        <v>70</v>
      </c>
      <c r="M251" s="66">
        <v>5</v>
      </c>
      <c r="N251" s="32"/>
    </row>
    <row r="252" spans="1:14" s="2" customFormat="1" ht="12.75">
      <c r="A252" s="66"/>
      <c r="B252" s="66"/>
      <c r="C252" s="66" t="s">
        <v>125</v>
      </c>
      <c r="D252" s="66">
        <v>1990</v>
      </c>
      <c r="E252" s="66" t="s">
        <v>51</v>
      </c>
      <c r="F252" s="66">
        <v>106.6</v>
      </c>
      <c r="G252" s="66">
        <v>32</v>
      </c>
      <c r="H252" s="66">
        <v>22</v>
      </c>
      <c r="I252" s="66">
        <f>H252*2</f>
        <v>44</v>
      </c>
      <c r="J252" s="66">
        <v>65</v>
      </c>
      <c r="K252" s="66">
        <f>J252</f>
        <v>65</v>
      </c>
      <c r="L252" s="66">
        <f>I252+K252</f>
        <v>109</v>
      </c>
      <c r="M252" s="66">
        <v>4</v>
      </c>
      <c r="N252" s="32"/>
    </row>
    <row r="253" spans="1:14" s="2" customFormat="1" ht="12.75">
      <c r="A253" s="66"/>
      <c r="B253" s="66"/>
      <c r="C253" s="66" t="s">
        <v>134</v>
      </c>
      <c r="D253" s="66">
        <v>1992</v>
      </c>
      <c r="E253" s="66" t="s">
        <v>8</v>
      </c>
      <c r="F253" s="66">
        <v>105.1</v>
      </c>
      <c r="G253" s="66">
        <v>32</v>
      </c>
      <c r="H253" s="66">
        <v>47</v>
      </c>
      <c r="I253" s="66">
        <f>H253*2</f>
        <v>94</v>
      </c>
      <c r="J253" s="66">
        <v>99</v>
      </c>
      <c r="K253" s="66">
        <f>J253</f>
        <v>99</v>
      </c>
      <c r="L253" s="66">
        <f>I253+K253</f>
        <v>193</v>
      </c>
      <c r="M253" s="66">
        <v>3</v>
      </c>
      <c r="N253" s="32"/>
    </row>
    <row r="254" spans="1:14" s="2" customFormat="1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s="2" customFormat="1" ht="12.75">
      <c r="A255" s="32"/>
      <c r="B255" s="32"/>
      <c r="H255" s="32"/>
      <c r="I255" s="32"/>
      <c r="J255" s="32"/>
      <c r="K255" s="32"/>
      <c r="L255" s="32"/>
      <c r="M255" s="32"/>
      <c r="N255" s="32"/>
    </row>
    <row r="256" spans="1:14" s="2" customFormat="1" ht="13.5" thickBot="1">
      <c r="A256" s="48" t="s">
        <v>49</v>
      </c>
      <c r="B256" s="48"/>
      <c r="C256" s="37"/>
      <c r="D256" s="37"/>
      <c r="E256" s="37"/>
      <c r="F256" s="37"/>
      <c r="G256" s="37"/>
      <c r="H256" s="37"/>
      <c r="I256" s="37"/>
      <c r="J256" s="37"/>
      <c r="K256" s="37"/>
      <c r="L256" s="32"/>
      <c r="M256" s="32"/>
      <c r="N256" s="32"/>
    </row>
    <row r="257" spans="1:14" s="2" customFormat="1" ht="30.75" thickBot="1">
      <c r="A257" s="75" t="s">
        <v>1</v>
      </c>
      <c r="B257" s="41" t="s">
        <v>1</v>
      </c>
      <c r="C257" s="39" t="s">
        <v>2</v>
      </c>
      <c r="D257" s="39" t="s">
        <v>3</v>
      </c>
      <c r="E257" s="39" t="s">
        <v>4</v>
      </c>
      <c r="F257" s="58" t="s">
        <v>20</v>
      </c>
      <c r="G257" s="59" t="s">
        <v>21</v>
      </c>
      <c r="H257" s="49" t="s">
        <v>12</v>
      </c>
      <c r="I257" s="49" t="s">
        <v>15</v>
      </c>
      <c r="J257" s="49" t="s">
        <v>14</v>
      </c>
      <c r="K257" s="49" t="s">
        <v>13</v>
      </c>
      <c r="L257" s="49" t="s">
        <v>14</v>
      </c>
      <c r="M257" s="49" t="s">
        <v>16</v>
      </c>
      <c r="N257" s="60" t="s">
        <v>5</v>
      </c>
    </row>
    <row r="258" spans="1:14" s="2" customFormat="1" ht="15.75" thickBot="1">
      <c r="A258" s="106"/>
      <c r="B258" s="100" t="s">
        <v>18</v>
      </c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2"/>
    </row>
    <row r="259" spans="1:14" s="2" customFormat="1" ht="30" customHeight="1" thickBot="1">
      <c r="A259" s="107"/>
      <c r="B259" s="76"/>
      <c r="C259" s="77" t="s">
        <v>71</v>
      </c>
      <c r="D259" s="77">
        <v>1974</v>
      </c>
      <c r="E259" s="77" t="s">
        <v>72</v>
      </c>
      <c r="F259" s="77" t="s">
        <v>154</v>
      </c>
      <c r="G259" s="77" t="s">
        <v>155</v>
      </c>
      <c r="H259" s="77">
        <v>16</v>
      </c>
      <c r="I259" s="77">
        <v>160</v>
      </c>
      <c r="J259" s="77">
        <v>160</v>
      </c>
      <c r="K259" s="77"/>
      <c r="L259" s="77"/>
      <c r="M259" s="79"/>
      <c r="N259" s="78">
        <v>1</v>
      </c>
    </row>
    <row r="260" spans="1:15" s="48" customFormat="1" ht="15.75" thickBot="1">
      <c r="A260" s="108"/>
      <c r="B260" s="103" t="s">
        <v>19</v>
      </c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5"/>
      <c r="O260" s="2"/>
    </row>
    <row r="261" spans="1:14" s="2" customFormat="1" ht="27" customHeight="1" thickBot="1">
      <c r="A261" s="107"/>
      <c r="B261" s="76"/>
      <c r="C261" s="77" t="s">
        <v>117</v>
      </c>
      <c r="D261" s="77">
        <v>1963</v>
      </c>
      <c r="E261" s="77" t="s">
        <v>79</v>
      </c>
      <c r="F261" s="80" t="s">
        <v>152</v>
      </c>
      <c r="G261" s="77">
        <v>-85</v>
      </c>
      <c r="H261" s="77">
        <v>24</v>
      </c>
      <c r="I261" s="77">
        <v>85</v>
      </c>
      <c r="J261" s="77">
        <v>85</v>
      </c>
      <c r="K261" s="77">
        <v>205</v>
      </c>
      <c r="L261" s="77"/>
      <c r="M261" s="77"/>
      <c r="N261" s="78">
        <v>1</v>
      </c>
    </row>
    <row r="262" spans="1:14" s="2" customFormat="1" ht="27" customHeight="1" thickBot="1">
      <c r="A262" s="107"/>
      <c r="B262" s="76"/>
      <c r="C262" s="77" t="s">
        <v>64</v>
      </c>
      <c r="D262" s="77">
        <v>1965</v>
      </c>
      <c r="E262" s="82" t="s">
        <v>62</v>
      </c>
      <c r="F262" s="80" t="s">
        <v>152</v>
      </c>
      <c r="G262" s="77">
        <v>-85</v>
      </c>
      <c r="H262" s="77">
        <v>24</v>
      </c>
      <c r="I262" s="77">
        <v>20</v>
      </c>
      <c r="J262" s="77">
        <v>20</v>
      </c>
      <c r="K262" s="77">
        <v>100</v>
      </c>
      <c r="L262" s="77"/>
      <c r="M262" s="77"/>
      <c r="N262" s="78">
        <v>2</v>
      </c>
    </row>
    <row r="263" spans="1:14" s="2" customFormat="1" ht="26.25" customHeight="1" thickBot="1">
      <c r="A263" s="107"/>
      <c r="B263" s="76"/>
      <c r="C263" s="77" t="s">
        <v>66</v>
      </c>
      <c r="D263" s="77">
        <v>1972</v>
      </c>
      <c r="E263" s="77" t="s">
        <v>62</v>
      </c>
      <c r="F263" s="80" t="s">
        <v>152</v>
      </c>
      <c r="G263" s="84" t="s">
        <v>136</v>
      </c>
      <c r="H263" s="77">
        <v>24</v>
      </c>
      <c r="I263" s="77">
        <v>42</v>
      </c>
      <c r="J263" s="77">
        <v>42</v>
      </c>
      <c r="K263" s="79">
        <v>80</v>
      </c>
      <c r="L263" s="77"/>
      <c r="M263" s="80"/>
      <c r="N263" s="81">
        <v>1</v>
      </c>
    </row>
    <row r="264" spans="1:14" s="2" customFormat="1" ht="26.25" customHeight="1" thickBot="1">
      <c r="A264" s="107"/>
      <c r="B264" s="76"/>
      <c r="C264" s="77" t="s">
        <v>84</v>
      </c>
      <c r="D264" s="77">
        <v>1972</v>
      </c>
      <c r="E264" s="77" t="s">
        <v>72</v>
      </c>
      <c r="F264" s="80" t="s">
        <v>152</v>
      </c>
      <c r="G264" s="84" t="s">
        <v>136</v>
      </c>
      <c r="H264" s="77" t="s">
        <v>151</v>
      </c>
      <c r="I264" s="77">
        <v>41</v>
      </c>
      <c r="J264" s="77">
        <v>41</v>
      </c>
      <c r="K264" s="79">
        <v>129</v>
      </c>
      <c r="L264" s="77"/>
      <c r="M264" s="80"/>
      <c r="N264" s="81">
        <v>2</v>
      </c>
    </row>
    <row r="265" spans="1:14" s="2" customFormat="1" ht="26.25" customHeight="1" thickBot="1">
      <c r="A265" s="107"/>
      <c r="B265" s="76"/>
      <c r="C265" s="77" t="s">
        <v>96</v>
      </c>
      <c r="D265" s="77">
        <v>1961</v>
      </c>
      <c r="E265" s="77" t="s">
        <v>69</v>
      </c>
      <c r="F265" s="80" t="s">
        <v>153</v>
      </c>
      <c r="G265" s="77">
        <v>-95</v>
      </c>
      <c r="H265" s="77">
        <v>24</v>
      </c>
      <c r="I265" s="77">
        <v>104</v>
      </c>
      <c r="J265" s="77">
        <v>104</v>
      </c>
      <c r="K265" s="79">
        <v>183</v>
      </c>
      <c r="L265" s="77"/>
      <c r="M265" s="80"/>
      <c r="N265" s="78">
        <v>1</v>
      </c>
    </row>
    <row r="266" spans="1:14" s="2" customFormat="1" ht="27" customHeight="1" thickBot="1">
      <c r="A266" s="75">
        <v>16</v>
      </c>
      <c r="B266" s="62">
        <v>2</v>
      </c>
      <c r="C266" s="40" t="s">
        <v>61</v>
      </c>
      <c r="D266" s="40">
        <v>1959</v>
      </c>
      <c r="E266" s="31" t="s">
        <v>62</v>
      </c>
      <c r="F266" s="40" t="s">
        <v>153</v>
      </c>
      <c r="G266" s="40" t="s">
        <v>136</v>
      </c>
      <c r="H266" s="39">
        <v>16</v>
      </c>
      <c r="I266" s="39">
        <v>41</v>
      </c>
      <c r="J266" s="39">
        <v>41</v>
      </c>
      <c r="K266" s="39">
        <v>91</v>
      </c>
      <c r="L266" s="42"/>
      <c r="M266" s="39"/>
      <c r="N266" s="63">
        <v>1</v>
      </c>
    </row>
    <row r="267" spans="1:14" s="2" customFormat="1" ht="27" customHeight="1" thickBot="1">
      <c r="A267" s="75">
        <v>16</v>
      </c>
      <c r="B267" s="41">
        <v>3</v>
      </c>
      <c r="C267" s="39" t="s">
        <v>135</v>
      </c>
      <c r="D267" s="39">
        <v>1947</v>
      </c>
      <c r="E267" s="39" t="s">
        <v>69</v>
      </c>
      <c r="F267" s="39" t="s">
        <v>150</v>
      </c>
      <c r="G267" s="39">
        <v>-95</v>
      </c>
      <c r="H267" s="39">
        <v>16</v>
      </c>
      <c r="I267" s="39">
        <v>50</v>
      </c>
      <c r="J267" s="39">
        <v>50</v>
      </c>
      <c r="K267" s="39">
        <v>152</v>
      </c>
      <c r="L267" s="39"/>
      <c r="M267" s="39"/>
      <c r="N267" s="61">
        <v>1</v>
      </c>
    </row>
    <row r="268" s="2" customFormat="1" ht="12.75"/>
    <row r="269" spans="1:14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N269" s="4"/>
    </row>
    <row r="270" spans="1:14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N270" s="2"/>
    </row>
    <row r="271" spans="1:14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N271" s="2"/>
    </row>
    <row r="272" spans="1:14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N272" s="2"/>
    </row>
    <row r="273" spans="1:14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N273" s="2"/>
    </row>
    <row r="274" spans="1:14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N274" s="2"/>
    </row>
    <row r="275" spans="1:11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4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5" s="4" customFormat="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3"/>
    </row>
    <row r="278" spans="1:14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O284" s="4"/>
    </row>
    <row r="285" spans="1:13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5" s="4" customFormat="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</row>
    <row r="293" spans="1:13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O294" s="4"/>
    </row>
    <row r="295" spans="1:13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5" s="4" customFormat="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</row>
    <row r="303" spans="1:13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2.75">
      <c r="A519" s="2"/>
      <c r="B519" s="2"/>
      <c r="L519" s="2"/>
      <c r="M519" s="2"/>
    </row>
    <row r="520" spans="1:13" ht="12.75">
      <c r="A520" s="2"/>
      <c r="B520" s="2"/>
      <c r="L520" s="2"/>
      <c r="M520" s="2"/>
    </row>
    <row r="521" spans="12:13" ht="12.75">
      <c r="L521" s="2"/>
      <c r="M521" s="2"/>
    </row>
    <row r="522" spans="12:13" ht="12.75">
      <c r="L522" s="2"/>
      <c r="M522" s="2"/>
    </row>
    <row r="523" spans="12:13" ht="12.75">
      <c r="L523" s="2"/>
      <c r="M523" s="2"/>
    </row>
    <row r="524" spans="12:13" ht="12.75">
      <c r="L524" s="2"/>
      <c r="M524" s="2"/>
    </row>
    <row r="525" spans="12:13" ht="12.75">
      <c r="L525" s="2"/>
      <c r="M525" s="2"/>
    </row>
    <row r="526" spans="12:13" ht="12.75">
      <c r="L526" s="2"/>
      <c r="M526" s="2"/>
    </row>
    <row r="527" spans="12:13" ht="12.75">
      <c r="L527" s="2"/>
      <c r="M527" s="2"/>
    </row>
    <row r="528" spans="12:13" ht="12.75">
      <c r="L528" s="2"/>
      <c r="M528" s="2"/>
    </row>
    <row r="529" spans="12:13" ht="12.75">
      <c r="L529" s="2"/>
      <c r="M529" s="2"/>
    </row>
    <row r="530" spans="12:13" ht="12.75">
      <c r="L530" s="2"/>
      <c r="M530" s="2"/>
    </row>
    <row r="531" spans="12:13" ht="12.75">
      <c r="L531" s="2"/>
      <c r="M531" s="2"/>
    </row>
    <row r="532" spans="12:13" ht="12.75">
      <c r="L532" s="2"/>
      <c r="M532" s="2"/>
    </row>
    <row r="533" spans="12:13" ht="12.75">
      <c r="L533" s="2"/>
      <c r="M533" s="2"/>
    </row>
    <row r="534" spans="12:13" ht="12.75">
      <c r="L534" s="2"/>
      <c r="M534" s="2"/>
    </row>
    <row r="535" spans="12:13" ht="12.75">
      <c r="L535" s="2"/>
      <c r="M535" s="2"/>
    </row>
  </sheetData>
  <sheetProtection/>
  <mergeCells count="4">
    <mergeCell ref="B1:M1"/>
    <mergeCell ref="B2:M2"/>
    <mergeCell ref="B258:N258"/>
    <mergeCell ref="B260:N260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O21" sqref="O21"/>
    </sheetView>
  </sheetViews>
  <sheetFormatPr defaultColWidth="9.140625" defaultRowHeight="15"/>
  <cols>
    <col min="1" max="1" width="35.8515625" style="1" customWidth="1"/>
    <col min="2" max="2" width="12.7109375" style="1" customWidth="1"/>
    <col min="3" max="4" width="7.421875" style="1" customWidth="1"/>
    <col min="5" max="5" width="7.28125" style="1" customWidth="1"/>
    <col min="6" max="7" width="7.140625" style="1" customWidth="1"/>
    <col min="8" max="8" width="6.8515625" style="1" customWidth="1"/>
    <col min="9" max="9" width="6.57421875" style="1" customWidth="1"/>
    <col min="10" max="10" width="9.140625" style="1" customWidth="1"/>
    <col min="11" max="11" width="13.421875" style="1" customWidth="1"/>
    <col min="12" max="12" width="13.00390625" style="1" customWidth="1"/>
    <col min="13" max="16384" width="9.140625" style="1" customWidth="1"/>
  </cols>
  <sheetData>
    <row r="1" ht="15.75">
      <c r="A1" s="5" t="s">
        <v>9</v>
      </c>
    </row>
    <row r="2" ht="15.75" thickBot="1">
      <c r="A2" s="6" t="s">
        <v>4</v>
      </c>
    </row>
    <row r="3" spans="1:13" ht="15.75" thickBot="1">
      <c r="A3" s="23" t="s">
        <v>177</v>
      </c>
      <c r="B3" s="24" t="s">
        <v>27</v>
      </c>
      <c r="C3" s="25">
        <v>-53</v>
      </c>
      <c r="D3" s="26">
        <v>-58</v>
      </c>
      <c r="E3" s="26">
        <v>-63</v>
      </c>
      <c r="F3" s="26">
        <v>-68</v>
      </c>
      <c r="G3" s="26">
        <v>-73</v>
      </c>
      <c r="H3" s="26">
        <v>-78</v>
      </c>
      <c r="I3" s="26">
        <v>-85</v>
      </c>
      <c r="J3" s="27" t="s">
        <v>22</v>
      </c>
      <c r="K3" s="24" t="s">
        <v>23</v>
      </c>
      <c r="L3" s="24" t="s">
        <v>24</v>
      </c>
      <c r="M3" s="28" t="s">
        <v>10</v>
      </c>
    </row>
    <row r="4" spans="1:13" ht="15">
      <c r="A4" s="18" t="s">
        <v>168</v>
      </c>
      <c r="B4" s="88">
        <v>12</v>
      </c>
      <c r="C4" s="20"/>
      <c r="D4" s="93">
        <v>12</v>
      </c>
      <c r="E4" s="93" t="s">
        <v>189</v>
      </c>
      <c r="F4" s="21">
        <v>8</v>
      </c>
      <c r="G4" s="93">
        <v>12</v>
      </c>
      <c r="H4" s="93"/>
      <c r="I4" s="93">
        <v>8</v>
      </c>
      <c r="J4" s="94">
        <v>8</v>
      </c>
      <c r="K4" s="19" t="s">
        <v>185</v>
      </c>
      <c r="L4" s="19">
        <v>82</v>
      </c>
      <c r="M4" s="98">
        <v>2</v>
      </c>
    </row>
    <row r="5" spans="1:13" ht="15">
      <c r="A5" s="9" t="s">
        <v>169</v>
      </c>
      <c r="B5" s="89">
        <v>10</v>
      </c>
      <c r="C5" s="90" t="s">
        <v>190</v>
      </c>
      <c r="D5" s="91">
        <v>10</v>
      </c>
      <c r="E5" s="7" t="s">
        <v>181</v>
      </c>
      <c r="F5" s="91">
        <v>12</v>
      </c>
      <c r="G5" s="91" t="s">
        <v>191</v>
      </c>
      <c r="H5" s="7"/>
      <c r="I5" s="91" t="s">
        <v>192</v>
      </c>
      <c r="J5" s="15"/>
      <c r="K5" s="19" t="s">
        <v>186</v>
      </c>
      <c r="L5" s="13">
        <v>86</v>
      </c>
      <c r="M5" s="97">
        <v>1</v>
      </c>
    </row>
    <row r="6" spans="1:13" ht="15">
      <c r="A6" s="9" t="s">
        <v>180</v>
      </c>
      <c r="B6" s="89"/>
      <c r="C6" s="11"/>
      <c r="D6" s="7"/>
      <c r="E6" s="7"/>
      <c r="F6" s="7"/>
      <c r="G6" s="7"/>
      <c r="H6" s="7"/>
      <c r="I6" s="7"/>
      <c r="J6" s="15"/>
      <c r="K6" s="19" t="s">
        <v>188</v>
      </c>
      <c r="L6" s="13">
        <v>14</v>
      </c>
      <c r="M6" s="13">
        <v>9</v>
      </c>
    </row>
    <row r="7" spans="1:13" ht="15">
      <c r="A7" s="9" t="s">
        <v>170</v>
      </c>
      <c r="B7" s="89">
        <v>12</v>
      </c>
      <c r="C7" s="11"/>
      <c r="D7" s="7"/>
      <c r="E7" s="7"/>
      <c r="F7" s="91">
        <v>10</v>
      </c>
      <c r="G7" s="91"/>
      <c r="H7" s="91" t="s">
        <v>182</v>
      </c>
      <c r="I7" s="91"/>
      <c r="J7" s="92">
        <v>10</v>
      </c>
      <c r="K7" s="19" t="s">
        <v>187</v>
      </c>
      <c r="L7" s="13">
        <v>70</v>
      </c>
      <c r="M7" s="97">
        <v>3</v>
      </c>
    </row>
    <row r="8" spans="1:13" ht="15">
      <c r="A8" s="9" t="s">
        <v>171</v>
      </c>
      <c r="B8" s="89">
        <v>10</v>
      </c>
      <c r="C8" s="11"/>
      <c r="D8" s="7"/>
      <c r="E8" s="91"/>
      <c r="F8" s="91"/>
      <c r="G8" s="91"/>
      <c r="H8" s="91"/>
      <c r="I8" s="91">
        <v>6</v>
      </c>
      <c r="J8" s="92"/>
      <c r="K8" s="13"/>
      <c r="L8" s="13">
        <v>16</v>
      </c>
      <c r="M8" s="13">
        <v>6</v>
      </c>
    </row>
    <row r="9" spans="1:13" ht="15">
      <c r="A9" s="9" t="s">
        <v>172</v>
      </c>
      <c r="B9" s="89">
        <v>12</v>
      </c>
      <c r="C9" s="11"/>
      <c r="D9" s="7"/>
      <c r="E9" s="91">
        <v>6</v>
      </c>
      <c r="F9" s="91"/>
      <c r="G9" s="91"/>
      <c r="H9" s="91"/>
      <c r="I9" s="91"/>
      <c r="J9" s="92">
        <v>7</v>
      </c>
      <c r="K9" s="13"/>
      <c r="L9" s="13">
        <v>25</v>
      </c>
      <c r="M9" s="13">
        <v>5</v>
      </c>
    </row>
    <row r="10" spans="1:13" ht="15">
      <c r="A10" s="9" t="s">
        <v>173</v>
      </c>
      <c r="B10" s="89">
        <v>10</v>
      </c>
      <c r="C10" s="11"/>
      <c r="D10" s="7"/>
      <c r="E10" s="7"/>
      <c r="F10" s="7"/>
      <c r="G10" s="7"/>
      <c r="H10" s="7"/>
      <c r="I10" s="7"/>
      <c r="J10" s="15"/>
      <c r="K10" s="13"/>
      <c r="L10" s="13">
        <v>10</v>
      </c>
      <c r="M10" s="13">
        <v>7</v>
      </c>
    </row>
    <row r="11" spans="1:13" ht="15">
      <c r="A11" s="9" t="s">
        <v>174</v>
      </c>
      <c r="B11" s="13"/>
      <c r="C11" s="90">
        <v>8</v>
      </c>
      <c r="D11" s="91"/>
      <c r="E11" s="91"/>
      <c r="F11" s="91"/>
      <c r="G11" s="91"/>
      <c r="H11" s="91">
        <v>8</v>
      </c>
      <c r="I11" s="91" t="s">
        <v>183</v>
      </c>
      <c r="J11" s="92">
        <v>12</v>
      </c>
      <c r="K11" s="19" t="s">
        <v>184</v>
      </c>
      <c r="L11" s="13">
        <v>60</v>
      </c>
      <c r="M11" s="17">
        <v>4</v>
      </c>
    </row>
    <row r="12" spans="1:13" ht="15.75" thickBot="1">
      <c r="A12" s="10" t="s">
        <v>175</v>
      </c>
      <c r="B12" s="14"/>
      <c r="C12" s="12"/>
      <c r="D12" s="8"/>
      <c r="E12" s="8"/>
      <c r="F12" s="8"/>
      <c r="G12" s="8"/>
      <c r="H12" s="8"/>
      <c r="I12" s="95">
        <v>5</v>
      </c>
      <c r="J12" s="16"/>
      <c r="K12" s="14"/>
      <c r="L12" s="14">
        <v>5</v>
      </c>
      <c r="M12" s="14">
        <v>8</v>
      </c>
    </row>
    <row r="13" ht="15.75" thickBot="1"/>
    <row r="14" spans="1:13" ht="15.75" thickBot="1">
      <c r="A14" s="23" t="s">
        <v>176</v>
      </c>
      <c r="B14" s="24" t="s">
        <v>26</v>
      </c>
      <c r="C14" s="25">
        <v>-63</v>
      </c>
      <c r="D14" s="26">
        <v>-68</v>
      </c>
      <c r="E14" s="26">
        <v>-73</v>
      </c>
      <c r="F14" s="26">
        <v>-78</v>
      </c>
      <c r="G14" s="26">
        <v>-85</v>
      </c>
      <c r="H14" s="26">
        <v>-95</v>
      </c>
      <c r="I14" s="29">
        <v>-105</v>
      </c>
      <c r="J14" s="27" t="s">
        <v>25</v>
      </c>
      <c r="K14" s="24" t="s">
        <v>23</v>
      </c>
      <c r="L14" s="24" t="s">
        <v>24</v>
      </c>
      <c r="M14" s="28" t="s">
        <v>10</v>
      </c>
    </row>
    <row r="15" spans="1:13" ht="15">
      <c r="A15" s="18" t="s">
        <v>168</v>
      </c>
      <c r="B15" s="88">
        <v>12</v>
      </c>
      <c r="C15" s="96">
        <v>10</v>
      </c>
      <c r="D15" s="93"/>
      <c r="E15" s="93" t="s">
        <v>193</v>
      </c>
      <c r="F15" s="93">
        <v>12</v>
      </c>
      <c r="G15" s="21" t="s">
        <v>196</v>
      </c>
      <c r="H15" s="93">
        <v>10</v>
      </c>
      <c r="I15" s="21"/>
      <c r="J15" s="22"/>
      <c r="K15" s="19" t="s">
        <v>201</v>
      </c>
      <c r="L15" s="19">
        <v>74</v>
      </c>
      <c r="M15" s="98">
        <v>2</v>
      </c>
    </row>
    <row r="16" spans="1:13" ht="15">
      <c r="A16" s="9" t="s">
        <v>178</v>
      </c>
      <c r="B16" s="13" t="s">
        <v>205</v>
      </c>
      <c r="C16" s="11">
        <v>6</v>
      </c>
      <c r="D16" s="7"/>
      <c r="E16" s="7"/>
      <c r="F16" s="91" t="s">
        <v>206</v>
      </c>
      <c r="G16" s="91">
        <v>10</v>
      </c>
      <c r="H16" s="7">
        <v>6</v>
      </c>
      <c r="I16" s="91" t="s">
        <v>207</v>
      </c>
      <c r="J16" s="92" t="s">
        <v>199</v>
      </c>
      <c r="K16" s="19" t="s">
        <v>202</v>
      </c>
      <c r="L16" s="13">
        <v>66</v>
      </c>
      <c r="M16" s="97">
        <v>3</v>
      </c>
    </row>
    <row r="17" spans="1:13" ht="15">
      <c r="A17" s="9" t="s">
        <v>170</v>
      </c>
      <c r="B17" s="89">
        <v>12</v>
      </c>
      <c r="C17" s="11"/>
      <c r="D17" s="7"/>
      <c r="E17" s="7"/>
      <c r="F17" s="91" t="s">
        <v>195</v>
      </c>
      <c r="G17" s="7"/>
      <c r="H17" s="7"/>
      <c r="I17" s="7"/>
      <c r="J17" s="15"/>
      <c r="K17" s="13"/>
      <c r="L17" s="13">
        <v>25</v>
      </c>
      <c r="M17" s="13">
        <v>8</v>
      </c>
    </row>
    <row r="18" spans="1:13" ht="15">
      <c r="A18" s="9" t="s">
        <v>179</v>
      </c>
      <c r="B18" s="89">
        <v>10</v>
      </c>
      <c r="C18" s="11"/>
      <c r="D18" s="91" t="s">
        <v>194</v>
      </c>
      <c r="E18" s="7"/>
      <c r="F18" s="7">
        <v>6</v>
      </c>
      <c r="G18" s="91" t="s">
        <v>208</v>
      </c>
      <c r="H18" s="91" t="s">
        <v>208</v>
      </c>
      <c r="I18" s="7"/>
      <c r="J18" s="92">
        <v>8</v>
      </c>
      <c r="K18" s="19" t="s">
        <v>200</v>
      </c>
      <c r="L18" s="13">
        <v>107</v>
      </c>
      <c r="M18" s="97">
        <v>1</v>
      </c>
    </row>
    <row r="19" spans="1:13" ht="15">
      <c r="A19" s="9" t="s">
        <v>175</v>
      </c>
      <c r="B19" s="89">
        <v>12</v>
      </c>
      <c r="C19" s="11"/>
      <c r="D19" s="7"/>
      <c r="E19" s="7"/>
      <c r="F19" s="7"/>
      <c r="G19" s="7"/>
      <c r="H19" s="91">
        <v>5</v>
      </c>
      <c r="I19" s="91">
        <v>4</v>
      </c>
      <c r="J19" s="92">
        <v>12</v>
      </c>
      <c r="K19" s="19" t="s">
        <v>203</v>
      </c>
      <c r="L19" s="13">
        <v>47</v>
      </c>
      <c r="M19" s="13">
        <v>5</v>
      </c>
    </row>
    <row r="20" spans="1:13" ht="15">
      <c r="A20" s="9" t="s">
        <v>172</v>
      </c>
      <c r="B20" s="89">
        <v>10</v>
      </c>
      <c r="C20" s="90">
        <v>12</v>
      </c>
      <c r="D20" s="91"/>
      <c r="E20" s="91">
        <v>12</v>
      </c>
      <c r="F20" s="91">
        <v>10</v>
      </c>
      <c r="G20" s="7"/>
      <c r="H20" s="7"/>
      <c r="I20" s="7"/>
      <c r="J20" s="15"/>
      <c r="K20" s="13"/>
      <c r="L20" s="13">
        <v>44</v>
      </c>
      <c r="M20" s="13">
        <v>6</v>
      </c>
    </row>
    <row r="21" spans="1:13" ht="15">
      <c r="A21" s="9" t="s">
        <v>169</v>
      </c>
      <c r="B21" s="13"/>
      <c r="C21" s="90" t="s">
        <v>210</v>
      </c>
      <c r="D21" s="91">
        <v>10</v>
      </c>
      <c r="E21" s="91" t="s">
        <v>209</v>
      </c>
      <c r="F21" s="7"/>
      <c r="G21" s="91">
        <v>8</v>
      </c>
      <c r="H21" s="7" t="s">
        <v>198</v>
      </c>
      <c r="I21" s="91">
        <v>10</v>
      </c>
      <c r="J21" s="15"/>
      <c r="K21" s="19" t="s">
        <v>204</v>
      </c>
      <c r="L21" s="13">
        <v>64</v>
      </c>
      <c r="M21" s="13">
        <v>4</v>
      </c>
    </row>
    <row r="22" spans="1:13" ht="15">
      <c r="A22" s="9" t="s">
        <v>171</v>
      </c>
      <c r="B22" s="13"/>
      <c r="C22" s="11"/>
      <c r="D22" s="7"/>
      <c r="E22" s="91">
        <v>6</v>
      </c>
      <c r="F22" s="91">
        <v>4</v>
      </c>
      <c r="G22" s="7">
        <v>4</v>
      </c>
      <c r="H22" s="7"/>
      <c r="I22" s="91" t="s">
        <v>197</v>
      </c>
      <c r="J22" s="92">
        <v>10</v>
      </c>
      <c r="K22" s="13"/>
      <c r="L22" s="13">
        <v>32</v>
      </c>
      <c r="M22" s="13">
        <v>7</v>
      </c>
    </row>
    <row r="23" spans="1:13" ht="15">
      <c r="A23" s="9" t="s">
        <v>174</v>
      </c>
      <c r="B23" s="13"/>
      <c r="C23" s="11"/>
      <c r="D23" s="7"/>
      <c r="E23" s="7"/>
      <c r="F23" s="7"/>
      <c r="G23" s="91" t="s">
        <v>197</v>
      </c>
      <c r="H23" s="91">
        <v>8</v>
      </c>
      <c r="I23" s="7"/>
      <c r="J23" s="15"/>
      <c r="K23" s="13"/>
      <c r="L23" s="13">
        <v>20</v>
      </c>
      <c r="M23" s="13">
        <v>9</v>
      </c>
    </row>
    <row r="24" spans="1:13" ht="15.75" thickBot="1">
      <c r="A24" s="10" t="s">
        <v>173</v>
      </c>
      <c r="B24" s="14"/>
      <c r="C24" s="12"/>
      <c r="D24" s="8"/>
      <c r="E24" s="8"/>
      <c r="F24" s="8"/>
      <c r="G24" s="8"/>
      <c r="H24" s="8"/>
      <c r="I24" s="95">
        <v>12</v>
      </c>
      <c r="J24" s="16"/>
      <c r="K24" s="14"/>
      <c r="L24" s="14">
        <v>12</v>
      </c>
      <c r="M24" s="14">
        <v>10</v>
      </c>
    </row>
    <row r="25" ht="15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C41" sqref="C41"/>
    </sheetView>
  </sheetViews>
  <sheetFormatPr defaultColWidth="9.140625" defaultRowHeight="15"/>
  <cols>
    <col min="1" max="1" width="6.28125" style="3" customWidth="1"/>
    <col min="2" max="2" width="6.57421875" style="3" customWidth="1"/>
    <col min="3" max="3" width="21.421875" style="3" customWidth="1"/>
    <col min="4" max="4" width="6.8515625" style="3" customWidth="1"/>
    <col min="5" max="5" width="20.140625" style="3" customWidth="1"/>
    <col min="6" max="6" width="7.140625" style="3" customWidth="1"/>
    <col min="7" max="7" width="7.7109375" style="3" customWidth="1"/>
    <col min="8" max="8" width="9.140625" style="3" customWidth="1"/>
    <col min="9" max="9" width="9.7109375" style="3" customWidth="1"/>
    <col min="10" max="10" width="9.57421875" style="3" customWidth="1"/>
    <col min="11" max="11" width="9.421875" style="3" customWidth="1"/>
    <col min="12" max="12" width="11.140625" style="3" customWidth="1"/>
    <col min="13" max="13" width="8.7109375" style="3" customWidth="1"/>
    <col min="14" max="14" width="9.28125" style="3" customWidth="1"/>
    <col min="15" max="16384" width="9.140625" style="3" customWidth="1"/>
  </cols>
  <sheetData>
    <row r="1" spans="1:14" s="2" customFormat="1" ht="13.5" thickBot="1">
      <c r="A1" s="48" t="s">
        <v>212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48"/>
    </row>
    <row r="2" spans="1:14" s="2" customFormat="1" ht="15.75" thickBot="1">
      <c r="A2" s="39" t="s">
        <v>214</v>
      </c>
      <c r="B2" s="39" t="s">
        <v>215</v>
      </c>
      <c r="C2" s="39" t="s">
        <v>2</v>
      </c>
      <c r="D2" s="39" t="s">
        <v>3</v>
      </c>
      <c r="E2" s="39" t="s">
        <v>4</v>
      </c>
      <c r="F2" s="49" t="s">
        <v>11</v>
      </c>
      <c r="G2" s="49" t="s">
        <v>12</v>
      </c>
      <c r="H2" s="49" t="s">
        <v>15</v>
      </c>
      <c r="I2" s="49" t="s">
        <v>14</v>
      </c>
      <c r="J2" s="49" t="s">
        <v>13</v>
      </c>
      <c r="K2" s="49" t="s">
        <v>14</v>
      </c>
      <c r="L2" s="49" t="s">
        <v>16</v>
      </c>
      <c r="M2" s="49" t="s">
        <v>5</v>
      </c>
      <c r="N2" s="32"/>
    </row>
    <row r="3" spans="1:14" s="48" customFormat="1" ht="12.75">
      <c r="A3" s="34" t="s">
        <v>223</v>
      </c>
      <c r="B3" s="34">
        <v>68</v>
      </c>
      <c r="C3" s="34" t="s">
        <v>213</v>
      </c>
      <c r="D3" s="34">
        <v>1996</v>
      </c>
      <c r="E3" s="34" t="s">
        <v>211</v>
      </c>
      <c r="F3" s="34">
        <v>64.8</v>
      </c>
      <c r="G3" s="34">
        <v>24</v>
      </c>
      <c r="H3" s="34">
        <v>115</v>
      </c>
      <c r="I3" s="31">
        <f aca="true" t="shared" si="0" ref="I3:I8">H3</f>
        <v>115</v>
      </c>
      <c r="J3" s="31">
        <v>159</v>
      </c>
      <c r="K3" s="31">
        <f aca="true" t="shared" si="1" ref="K3:K8">J3/2</f>
        <v>79.5</v>
      </c>
      <c r="L3" s="64">
        <f aca="true" t="shared" si="2" ref="L3:L8">I3+K3</f>
        <v>194.5</v>
      </c>
      <c r="M3" s="34">
        <v>1</v>
      </c>
      <c r="N3" s="32"/>
    </row>
    <row r="4" spans="1:14" s="48" customFormat="1" ht="12.75">
      <c r="A4" s="34" t="s">
        <v>223</v>
      </c>
      <c r="B4" s="34">
        <v>73</v>
      </c>
      <c r="C4" s="34" t="s">
        <v>216</v>
      </c>
      <c r="D4" s="34">
        <v>1997</v>
      </c>
      <c r="E4" s="34" t="s">
        <v>211</v>
      </c>
      <c r="F4" s="34">
        <v>71.8</v>
      </c>
      <c r="G4" s="34">
        <v>24</v>
      </c>
      <c r="H4" s="34">
        <v>50</v>
      </c>
      <c r="I4" s="31">
        <f t="shared" si="0"/>
        <v>50</v>
      </c>
      <c r="J4" s="31">
        <v>111</v>
      </c>
      <c r="K4" s="31">
        <f t="shared" si="1"/>
        <v>55.5</v>
      </c>
      <c r="L4" s="64">
        <f t="shared" si="2"/>
        <v>105.5</v>
      </c>
      <c r="M4" s="34">
        <v>1</v>
      </c>
      <c r="N4" s="32"/>
    </row>
    <row r="5" spans="1:14" s="48" customFormat="1" ht="12.75">
      <c r="A5" s="34" t="s">
        <v>223</v>
      </c>
      <c r="B5" s="34">
        <v>78</v>
      </c>
      <c r="C5" s="34" t="s">
        <v>217</v>
      </c>
      <c r="D5" s="34">
        <v>1996</v>
      </c>
      <c r="E5" s="34" t="s">
        <v>211</v>
      </c>
      <c r="F5" s="34">
        <v>77.7</v>
      </c>
      <c r="G5" s="34">
        <v>24</v>
      </c>
      <c r="H5" s="34">
        <v>67</v>
      </c>
      <c r="I5" s="31">
        <f t="shared" si="0"/>
        <v>67</v>
      </c>
      <c r="J5" s="31">
        <v>90</v>
      </c>
      <c r="K5" s="31">
        <f t="shared" si="1"/>
        <v>45</v>
      </c>
      <c r="L5" s="64">
        <f t="shared" si="2"/>
        <v>112</v>
      </c>
      <c r="M5" s="34">
        <v>1</v>
      </c>
      <c r="N5" s="32"/>
    </row>
    <row r="6" spans="1:14" s="48" customFormat="1" ht="12.75">
      <c r="A6" s="34" t="s">
        <v>223</v>
      </c>
      <c r="B6" s="34" t="s">
        <v>218</v>
      </c>
      <c r="C6" s="34" t="s">
        <v>220</v>
      </c>
      <c r="D6" s="34">
        <v>1995</v>
      </c>
      <c r="E6" s="34" t="s">
        <v>211</v>
      </c>
      <c r="F6" s="34">
        <v>85.3</v>
      </c>
      <c r="G6" s="34">
        <v>24</v>
      </c>
      <c r="H6" s="34">
        <v>75</v>
      </c>
      <c r="I6" s="31">
        <f t="shared" si="0"/>
        <v>75</v>
      </c>
      <c r="J6" s="31">
        <v>125</v>
      </c>
      <c r="K6" s="31">
        <f t="shared" si="1"/>
        <v>62.5</v>
      </c>
      <c r="L6" s="64">
        <f t="shared" si="2"/>
        <v>137.5</v>
      </c>
      <c r="M6" s="34">
        <v>1</v>
      </c>
      <c r="N6" s="32"/>
    </row>
    <row r="7" spans="1:14" s="48" customFormat="1" ht="12.75">
      <c r="A7" s="34" t="s">
        <v>223</v>
      </c>
      <c r="B7" s="34" t="s">
        <v>219</v>
      </c>
      <c r="C7" s="34" t="s">
        <v>221</v>
      </c>
      <c r="D7" s="34">
        <v>1995</v>
      </c>
      <c r="E7" s="34" t="s">
        <v>211</v>
      </c>
      <c r="F7" s="34">
        <v>142.2</v>
      </c>
      <c r="G7" s="34">
        <v>24</v>
      </c>
      <c r="H7" s="34">
        <v>44</v>
      </c>
      <c r="I7" s="31">
        <f t="shared" si="0"/>
        <v>44</v>
      </c>
      <c r="J7" s="31">
        <v>65</v>
      </c>
      <c r="K7" s="31">
        <f t="shared" si="1"/>
        <v>32.5</v>
      </c>
      <c r="L7" s="64">
        <f t="shared" si="2"/>
        <v>76.5</v>
      </c>
      <c r="M7" s="34">
        <v>2</v>
      </c>
      <c r="N7" s="32"/>
    </row>
    <row r="8" spans="1:14" s="48" customFormat="1" ht="12.75">
      <c r="A8" s="34" t="s">
        <v>224</v>
      </c>
      <c r="B8" s="34">
        <v>78</v>
      </c>
      <c r="C8" s="34" t="s">
        <v>222</v>
      </c>
      <c r="D8" s="34">
        <v>1968</v>
      </c>
      <c r="E8" s="34" t="s">
        <v>211</v>
      </c>
      <c r="F8" s="34">
        <v>77.2</v>
      </c>
      <c r="G8" s="34">
        <v>32</v>
      </c>
      <c r="H8" s="34">
        <v>90</v>
      </c>
      <c r="I8" s="31">
        <f t="shared" si="0"/>
        <v>90</v>
      </c>
      <c r="J8" s="31">
        <v>121</v>
      </c>
      <c r="K8" s="31">
        <f t="shared" si="1"/>
        <v>60.5</v>
      </c>
      <c r="L8" s="64">
        <f t="shared" si="2"/>
        <v>150.5</v>
      </c>
      <c r="M8" s="34">
        <v>1</v>
      </c>
      <c r="N8" s="32"/>
    </row>
    <row r="9" spans="1:14" s="2" customFormat="1" ht="12.75">
      <c r="A9" s="55"/>
      <c r="B9" s="55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2"/>
      <c r="B11" s="2"/>
      <c r="L11" s="2"/>
      <c r="M11" s="2"/>
    </row>
    <row r="12" spans="1:13" ht="12.75">
      <c r="A12" s="2"/>
      <c r="B12" s="2"/>
      <c r="L12" s="2"/>
      <c r="M12" s="2"/>
    </row>
    <row r="13" spans="12:13" ht="12.75">
      <c r="L13" s="2"/>
      <c r="M13" s="2"/>
    </row>
    <row r="14" spans="12:13" ht="12.75">
      <c r="L14" s="2"/>
      <c r="M14" s="2"/>
    </row>
    <row r="15" spans="12:13" ht="12.75">
      <c r="L15" s="2"/>
      <c r="M15" s="2"/>
    </row>
    <row r="16" spans="12:13" ht="12.75">
      <c r="L16" s="2"/>
      <c r="M16" s="2"/>
    </row>
    <row r="17" spans="12:13" ht="12.75">
      <c r="L17" s="2"/>
      <c r="M17" s="2"/>
    </row>
    <row r="18" spans="12:13" ht="12.75">
      <c r="L18" s="2"/>
      <c r="M18" s="2"/>
    </row>
    <row r="19" spans="12:13" ht="12.75">
      <c r="L19" s="2"/>
      <c r="M19" s="2"/>
    </row>
    <row r="20" spans="12:13" ht="12.75">
      <c r="L20" s="2"/>
      <c r="M20" s="2"/>
    </row>
    <row r="21" spans="12:13" ht="12.75">
      <c r="L21" s="2"/>
      <c r="M21" s="2"/>
    </row>
    <row r="22" spans="12:13" ht="12.75">
      <c r="L22" s="2"/>
      <c r="M22" s="2"/>
    </row>
    <row r="23" spans="12:13" ht="12.75">
      <c r="L23" s="2"/>
      <c r="M23" s="2"/>
    </row>
    <row r="24" spans="12:13" ht="12.75">
      <c r="L24" s="2"/>
      <c r="M24" s="2"/>
    </row>
    <row r="25" spans="12:13" ht="12.75">
      <c r="L25" s="2"/>
      <c r="M25" s="2"/>
    </row>
    <row r="26" spans="12:13" ht="12.75">
      <c r="L26" s="2"/>
      <c r="M26" s="2"/>
    </row>
    <row r="27" spans="12:13" ht="12.75">
      <c r="L27" s="2"/>
      <c r="M27" s="2"/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Vasilijs Ginko</cp:lastModifiedBy>
  <cp:lastPrinted>2012-12-12T12:44:55Z</cp:lastPrinted>
  <dcterms:created xsi:type="dcterms:W3CDTF">2010-01-30T07:57:04Z</dcterms:created>
  <dcterms:modified xsi:type="dcterms:W3CDTF">2012-12-12T12:47:49Z</dcterms:modified>
  <cp:category/>
  <cp:version/>
  <cp:contentType/>
  <cp:contentStatus/>
</cp:coreProperties>
</file>