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<sst xmlns="http://schemas.openxmlformats.org/spreadsheetml/2006/main" count="574" uniqueCount="128">
  <si>
    <t>Jaunietes: -58kg</t>
  </si>
  <si>
    <t>Nr.</t>
  </si>
  <si>
    <t>Vards, Uzvards</t>
  </si>
  <si>
    <t>Dz.gads</t>
  </si>
  <si>
    <t>Komanda</t>
  </si>
  <si>
    <t>Vieta</t>
  </si>
  <si>
    <t>Sievietes: -58kg</t>
  </si>
  <si>
    <t>Sievietes: +68kg</t>
  </si>
  <si>
    <t>Svars</t>
  </si>
  <si>
    <t>Bumba</t>
  </si>
  <si>
    <t>Rausana</t>
  </si>
  <si>
    <t>Punkti</t>
  </si>
  <si>
    <t>Grusana</t>
  </si>
  <si>
    <t>Summa</t>
  </si>
  <si>
    <t>Sievietes: -63kg</t>
  </si>
  <si>
    <t>Veterāni     (sievietes 1976 dz.g.     -     vīrieši 1971 dz.g.)</t>
  </si>
  <si>
    <t>SIEVIETES</t>
  </si>
  <si>
    <t>VĪRIEŠI</t>
  </si>
  <si>
    <t>Vecumu grupa</t>
  </si>
  <si>
    <t>Svaru kat.</t>
  </si>
  <si>
    <t>Jaunietes: -53kg</t>
  </si>
  <si>
    <t>Jaunietes: -63kg</t>
  </si>
  <si>
    <t>Jaunietes: +63kg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</si>
  <si>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</si>
  <si>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</si>
  <si>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</si>
  <si>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</si>
  <si>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</si>
  <si>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</si>
  <si>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</si>
  <si>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-85kg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</si>
  <si>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</si>
  <si>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</si>
  <si>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</si>
  <si>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</si>
  <si>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</si>
  <si>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</si>
  <si>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</si>
  <si>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</si>
  <si>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</si>
  <si>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05.10.2013. - Talsi</t>
  </si>
  <si>
    <t>ELĪNA SAKNE</t>
  </si>
  <si>
    <t>12KG</t>
  </si>
  <si>
    <t>VALĒRIJA SOBOĻEVA</t>
  </si>
  <si>
    <t>VENTSPILS TITĀNS</t>
  </si>
  <si>
    <t>16KG</t>
  </si>
  <si>
    <t>SANITA JUŠKĒVIČA</t>
  </si>
  <si>
    <t>LAURA EZERNIECE</t>
  </si>
  <si>
    <t>MĀRIS RUBULIS</t>
  </si>
  <si>
    <t>32KG</t>
  </si>
  <si>
    <t>VILNIS UŽGA</t>
  </si>
  <si>
    <t>24KG</t>
  </si>
  <si>
    <t>EDGARS GETMANČUKS</t>
  </si>
  <si>
    <t>ARMANDS TENISS</t>
  </si>
  <si>
    <t>ANDREJS GETMANČUKS</t>
  </si>
  <si>
    <t>ALVIS MAKEJEVS</t>
  </si>
  <si>
    <t>EDGARS KOROLS</t>
  </si>
  <si>
    <t>ANDREJS MAKUHA</t>
  </si>
  <si>
    <t>SEMJONS MALINA</t>
  </si>
  <si>
    <t>VENTSPILS ATLANTS</t>
  </si>
  <si>
    <t>KSENIJA KISLOVA</t>
  </si>
  <si>
    <t>DAUGAVPILS NOVADS</t>
  </si>
  <si>
    <t>ZANE VILIŠKA</t>
  </si>
  <si>
    <t>DARJA ROMANOVA</t>
  </si>
  <si>
    <t>JŪLIJA ČEPAKOVA</t>
  </si>
  <si>
    <t>IECE FAULBAUMA</t>
  </si>
  <si>
    <t>SINTIJA PASTARE</t>
  </si>
  <si>
    <t>VERA TOLSTOŠEJEVA</t>
  </si>
  <si>
    <t>ZINTA VEIPA</t>
  </si>
  <si>
    <t>JEĻENA                                  MALAŠA-HOMICEVIČA</t>
  </si>
  <si>
    <t>LĪGA KONOPECKA</t>
  </si>
  <si>
    <t>ANTONS AĻEHNO</t>
  </si>
  <si>
    <t>ALEKSEJS VASILJEVS</t>
  </si>
  <si>
    <t>RAIVIS GARANČS</t>
  </si>
  <si>
    <t>SANDIS TERAUDS</t>
  </si>
  <si>
    <t>MARTIŅŠ OZOLIŅŠ</t>
  </si>
  <si>
    <t>GINTS ROMANOVSKIS</t>
  </si>
  <si>
    <t>DENISS KLAUCĀNS</t>
  </si>
  <si>
    <t>ERNESTS KĻADERS</t>
  </si>
  <si>
    <t>EDIJS STRUŠELS</t>
  </si>
  <si>
    <t>HENRIJS SIDORENKOVS</t>
  </si>
  <si>
    <t>JĀNIS BĒRTULIS</t>
  </si>
  <si>
    <t>ARTJOMS MATVEJEVS</t>
  </si>
  <si>
    <t>VLADISLAVS ZDANKOVSKIS</t>
  </si>
  <si>
    <t>ARTIS KEKERS</t>
  </si>
  <si>
    <t>DENISS GOLOVINS</t>
  </si>
  <si>
    <t>KASPARS BARTAŠEVICS</t>
  </si>
  <si>
    <t>VLADISLAVS TOKARENKO</t>
  </si>
  <si>
    <t>ARTŪRS VOLKS</t>
  </si>
  <si>
    <t>RIHARDS DIEVAITIS</t>
  </si>
  <si>
    <t>ALEKSANDRS ANDREJEVS</t>
  </si>
  <si>
    <t>KIMS JAKURNOVS</t>
  </si>
  <si>
    <t>GUNTARS TENISS</t>
  </si>
  <si>
    <t>ANDREJS MATVEJEVS</t>
  </si>
  <si>
    <t>VALERIJS CVETKOVS</t>
  </si>
  <si>
    <t>IĻJA JAKOVLEVS</t>
  </si>
  <si>
    <t>LAURIS VISOCKIS</t>
  </si>
  <si>
    <t>EDGARS PAVLOVSKIS</t>
  </si>
  <si>
    <t>ROBERTS KOOPS</t>
  </si>
  <si>
    <t>IVARS BEČS</t>
  </si>
  <si>
    <t>KASPARS KROIČS</t>
  </si>
  <si>
    <t>TOMS JANSONS</t>
  </si>
  <si>
    <t>HARALDS PURIŅŠ</t>
  </si>
  <si>
    <t>NIKITA SEKRETOVS</t>
  </si>
  <si>
    <t>EDGARS MELDERIS</t>
  </si>
  <si>
    <t>ARNIS HANSONS</t>
  </si>
  <si>
    <t>MAKSIMS VLASOVS</t>
  </si>
  <si>
    <t xml:space="preserve">ANDRIS STRUPĪTIS </t>
  </si>
  <si>
    <t>INGUSS LEJA</t>
  </si>
  <si>
    <t>VASILIJS GINKO</t>
  </si>
  <si>
    <t>ALDIS RUTKOVSKIS</t>
  </si>
  <si>
    <t>ABS.</t>
  </si>
  <si>
    <t>32=24KG</t>
  </si>
  <si>
    <t>35-39</t>
  </si>
  <si>
    <t>40-49</t>
  </si>
  <si>
    <t>JURIS STRUŠELS</t>
  </si>
  <si>
    <t>50-59</t>
  </si>
  <si>
    <t>VIRS 95</t>
  </si>
  <si>
    <t>REINIS ŠLĀJEVS</t>
  </si>
  <si>
    <t>VECUMNIEKU SK</t>
  </si>
  <si>
    <t>SK "VIĻĀNU BITĪTE"</t>
  </si>
  <si>
    <t>JĒKABPILS JĀŅA ĀBOLIŅA SK</t>
  </si>
  <si>
    <t>DPV</t>
  </si>
  <si>
    <t>RTU SK</t>
  </si>
  <si>
    <t>LSPA SK</t>
  </si>
  <si>
    <t>LR raušanā</t>
  </si>
  <si>
    <t>Atklātais Talsu novada čempionāts 2013</t>
  </si>
  <si>
    <t>JEĻENA MALAŠA-HOMICEVIČA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</si>
</sst>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44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/>
    </xf>
    <xf numFmtId="0" fontId="3" fillId="34" borderId="13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44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34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zoomScalePageLayoutView="0" workbookViewId="0" topLeftCell="A1">
      <selection activeCell="L46" sqref="L46"/>
    </sheetView>
  </sheetViews>
  <sheetFormatPr defaultColWidth="9.140625" defaultRowHeight="15"/>
  <cols>
    <col min="1" max="1" width="4.7109375" style="2" customWidth="1"/>
    <col min="2" max="2" width="25.57421875" style="2" customWidth="1"/>
    <col min="3" max="3" width="6.8515625" style="2" customWidth="1"/>
    <col min="4" max="4" width="23.57421875" style="2" customWidth="1"/>
    <col min="5" max="5" width="7.140625" style="2" customWidth="1"/>
    <col min="6" max="6" width="7.7109375" style="2" customWidth="1"/>
    <col min="7" max="7" width="9.140625" style="2" customWidth="1"/>
    <col min="8" max="8" width="9.7109375" style="2" customWidth="1"/>
    <col min="9" max="9" width="9.57421875" style="2" customWidth="1"/>
    <col min="10" max="10" width="9.421875" style="2" customWidth="1"/>
    <col min="11" max="11" width="11.140625" style="2" customWidth="1"/>
    <col min="12" max="12" width="8.7109375" style="2" customWidth="1"/>
    <col min="13" max="13" width="9.28125" style="2" customWidth="1"/>
    <col min="14" max="16384" width="9.140625" style="2" customWidth="1"/>
  </cols>
  <sheetData>
    <row r="1" spans="1:12" ht="28.5" customHeight="1">
      <c r="A1" s="48" t="s">
        <v>126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8.5" customHeight="1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="3" customFormat="1" ht="13.5" hidden="1" thickBot="1">
      <c r="A3" s="3" t="s">
        <v>20</v>
      </c>
    </row>
    <row r="4" spans="1:12" s="4" customFormat="1" ht="15.75" hidden="1" thickBot="1">
      <c r="A4" s="18" t="s">
        <v>1</v>
      </c>
      <c r="B4" s="19" t="s">
        <v>2</v>
      </c>
      <c r="C4" s="19" t="s">
        <v>3</v>
      </c>
      <c r="D4" s="19" t="s">
        <v>4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5</v>
      </c>
      <c r="J4" s="21"/>
      <c r="K4" s="21"/>
      <c r="L4" s="22"/>
    </row>
    <row r="5" spans="1:13" s="4" customFormat="1" ht="15" hidden="1">
      <c r="A5" s="5"/>
      <c r="B5" s="6"/>
      <c r="C5" s="6"/>
      <c r="D5" s="6"/>
      <c r="E5" s="6"/>
      <c r="F5" s="6"/>
      <c r="G5" s="6"/>
      <c r="H5" s="6"/>
      <c r="I5" s="6"/>
      <c r="J5" s="7"/>
      <c r="K5" s="13"/>
      <c r="L5" s="7"/>
      <c r="M5" s="7"/>
    </row>
    <row r="6" spans="1:13" s="4" customFormat="1" ht="12.75" hidden="1">
      <c r="A6" s="8"/>
      <c r="B6" s="9"/>
      <c r="C6" s="9"/>
      <c r="D6" s="9"/>
      <c r="E6" s="9"/>
      <c r="F6" s="9"/>
      <c r="G6" s="9"/>
      <c r="H6" s="9"/>
      <c r="I6" s="9"/>
      <c r="J6" s="7"/>
      <c r="K6" s="7"/>
      <c r="L6" s="7"/>
      <c r="M6" s="7"/>
    </row>
    <row r="7" spans="1:13" s="4" customFormat="1" ht="12.75" hidden="1">
      <c r="A7" s="8"/>
      <c r="B7" s="9"/>
      <c r="C7" s="9"/>
      <c r="D7" s="26"/>
      <c r="E7" s="9"/>
      <c r="F7" s="9"/>
      <c r="G7" s="9"/>
      <c r="H7" s="9"/>
      <c r="I7" s="9"/>
      <c r="J7" s="7"/>
      <c r="K7" s="7"/>
      <c r="L7" s="7"/>
      <c r="M7" s="7"/>
    </row>
    <row r="8" spans="1:13" s="4" customFormat="1" ht="12.75" hidden="1">
      <c r="A8" s="5"/>
      <c r="B8" s="6"/>
      <c r="C8" s="6"/>
      <c r="D8" s="27"/>
      <c r="E8" s="6"/>
      <c r="F8" s="6"/>
      <c r="G8" s="6"/>
      <c r="H8" s="6"/>
      <c r="I8" s="6"/>
      <c r="J8" s="7"/>
      <c r="K8" s="7"/>
      <c r="L8" s="7"/>
      <c r="M8" s="7"/>
    </row>
    <row r="9" spans="1:13" s="4" customFormat="1" ht="12.75" hidden="1">
      <c r="A9" s="8"/>
      <c r="B9" s="9"/>
      <c r="C9" s="9"/>
      <c r="D9" s="9"/>
      <c r="E9" s="9"/>
      <c r="F9" s="9"/>
      <c r="G9" s="9"/>
      <c r="H9" s="9"/>
      <c r="I9" s="9"/>
      <c r="J9" s="7"/>
      <c r="K9" s="7"/>
      <c r="L9" s="7"/>
      <c r="M9" s="7"/>
    </row>
    <row r="10" spans="1:13" s="4" customFormat="1" ht="12.75" hidden="1">
      <c r="A10" s="8"/>
      <c r="B10" s="9"/>
      <c r="C10" s="9"/>
      <c r="D10" s="26"/>
      <c r="E10" s="9"/>
      <c r="F10" s="9"/>
      <c r="G10" s="9"/>
      <c r="H10" s="9"/>
      <c r="I10" s="9"/>
      <c r="J10" s="7"/>
      <c r="K10" s="7"/>
      <c r="L10" s="7"/>
      <c r="M10" s="7"/>
    </row>
    <row r="11" spans="1:13" s="4" customFormat="1" ht="12.75" hidden="1">
      <c r="A11" s="5"/>
      <c r="B11" s="6"/>
      <c r="C11" s="6"/>
      <c r="D11" s="27"/>
      <c r="E11" s="6"/>
      <c r="F11" s="6"/>
      <c r="G11" s="6"/>
      <c r="H11" s="6"/>
      <c r="I11" s="6"/>
      <c r="J11" s="7"/>
      <c r="K11" s="7"/>
      <c r="L11" s="7"/>
      <c r="M11" s="7"/>
    </row>
    <row r="12" spans="1:13" s="4" customFormat="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="24" customFormat="1" ht="13.5" thickBot="1">
      <c r="A13" s="24" t="s">
        <v>0</v>
      </c>
    </row>
    <row r="14" spans="1:12" s="4" customFormat="1" ht="15.75" thickBot="1">
      <c r="A14" s="18" t="s">
        <v>1</v>
      </c>
      <c r="B14" s="19" t="s">
        <v>2</v>
      </c>
      <c r="C14" s="19" t="s">
        <v>3</v>
      </c>
      <c r="D14" s="19" t="s">
        <v>4</v>
      </c>
      <c r="E14" s="20" t="s">
        <v>8</v>
      </c>
      <c r="F14" s="20" t="s">
        <v>9</v>
      </c>
      <c r="G14" s="20" t="s">
        <v>10</v>
      </c>
      <c r="H14" s="20" t="s">
        <v>11</v>
      </c>
      <c r="I14" s="20" t="s">
        <v>5</v>
      </c>
      <c r="J14" s="21"/>
      <c r="K14" s="21"/>
      <c r="L14" s="22"/>
    </row>
    <row r="15" spans="1:13" s="4" customFormat="1" ht="15">
      <c r="A15" s="55">
        <v>1</v>
      </c>
      <c r="B15" s="6" t="s">
        <v>60</v>
      </c>
      <c r="C15" s="6">
        <v>1996</v>
      </c>
      <c r="D15" s="6" t="s">
        <v>61</v>
      </c>
      <c r="E15" s="6">
        <v>54</v>
      </c>
      <c r="F15" s="6" t="s">
        <v>42</v>
      </c>
      <c r="G15" s="6">
        <v>86</v>
      </c>
      <c r="H15" s="6">
        <v>86</v>
      </c>
      <c r="I15" s="6">
        <v>2</v>
      </c>
      <c r="J15" s="7"/>
      <c r="K15" s="13"/>
      <c r="L15" s="7"/>
      <c r="M15" s="7"/>
    </row>
    <row r="16" spans="1:13" s="4" customFormat="1" ht="12.75">
      <c r="A16" s="56">
        <v>2</v>
      </c>
      <c r="B16" s="9" t="s">
        <v>62</v>
      </c>
      <c r="C16" s="9">
        <v>1999</v>
      </c>
      <c r="D16" s="9" t="s">
        <v>121</v>
      </c>
      <c r="E16" s="9">
        <v>55</v>
      </c>
      <c r="F16" s="9" t="s">
        <v>42</v>
      </c>
      <c r="G16" s="9">
        <v>186</v>
      </c>
      <c r="H16" s="9">
        <v>186</v>
      </c>
      <c r="I16" s="9">
        <v>1</v>
      </c>
      <c r="J16" s="7"/>
      <c r="K16" s="7"/>
      <c r="L16" s="7"/>
      <c r="M16" s="7"/>
    </row>
    <row r="17" spans="1:13" s="4" customFormat="1" ht="12.75">
      <c r="A17" s="56">
        <v>3</v>
      </c>
      <c r="B17" s="9" t="s">
        <v>63</v>
      </c>
      <c r="C17" s="9">
        <v>1995</v>
      </c>
      <c r="D17" s="9" t="s">
        <v>121</v>
      </c>
      <c r="E17" s="9">
        <v>54.5</v>
      </c>
      <c r="F17" s="9" t="s">
        <v>42</v>
      </c>
      <c r="G17" s="9">
        <v>70</v>
      </c>
      <c r="H17" s="9">
        <v>70</v>
      </c>
      <c r="I17" s="9">
        <v>3</v>
      </c>
      <c r="J17" s="7"/>
      <c r="K17" s="7"/>
      <c r="L17" s="7"/>
      <c r="M17" s="7"/>
    </row>
    <row r="18" spans="1:13" s="4" customFormat="1" ht="12.75" hidden="1">
      <c r="A18" s="5"/>
      <c r="B18" s="6"/>
      <c r="C18" s="6"/>
      <c r="D18" s="27"/>
      <c r="E18" s="6"/>
      <c r="F18" s="6"/>
      <c r="G18" s="6"/>
      <c r="H18" s="6"/>
      <c r="I18" s="6"/>
      <c r="J18" s="7"/>
      <c r="K18" s="7"/>
      <c r="L18" s="7"/>
      <c r="M18" s="7"/>
    </row>
    <row r="19" spans="1:13" s="4" customFormat="1" ht="12.75" hidden="1">
      <c r="A19" s="8"/>
      <c r="B19" s="9"/>
      <c r="C19" s="9"/>
      <c r="D19" s="9"/>
      <c r="E19" s="9"/>
      <c r="F19" s="9"/>
      <c r="G19" s="9"/>
      <c r="H19" s="9"/>
      <c r="I19" s="9"/>
      <c r="J19" s="7"/>
      <c r="K19" s="7"/>
      <c r="L19" s="7"/>
      <c r="M19" s="7"/>
    </row>
    <row r="20" spans="1:13" s="4" customFormat="1" ht="12.75" hidden="1">
      <c r="A20" s="8"/>
      <c r="B20" s="9"/>
      <c r="C20" s="9"/>
      <c r="D20" s="26"/>
      <c r="E20" s="9"/>
      <c r="F20" s="9"/>
      <c r="G20" s="9"/>
      <c r="H20" s="9"/>
      <c r="I20" s="9"/>
      <c r="J20" s="7"/>
      <c r="K20" s="7"/>
      <c r="L20" s="7"/>
      <c r="M20" s="7"/>
    </row>
    <row r="21" spans="1:13" s="4" customFormat="1" ht="12.75" hidden="1">
      <c r="A21" s="5"/>
      <c r="B21" s="6"/>
      <c r="C21" s="6"/>
      <c r="D21" s="27"/>
      <c r="E21" s="6"/>
      <c r="F21" s="6"/>
      <c r="G21" s="6"/>
      <c r="H21" s="6"/>
      <c r="I21" s="6"/>
      <c r="J21" s="7"/>
      <c r="K21" s="7"/>
      <c r="L21" s="7"/>
      <c r="M21" s="7"/>
    </row>
    <row r="22" spans="1:13" s="4" customFormat="1" ht="12.75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="24" customFormat="1" ht="13.5" thickBot="1">
      <c r="A23" s="24" t="s">
        <v>21</v>
      </c>
    </row>
    <row r="24" spans="1:12" s="4" customFormat="1" ht="15.75" thickBot="1">
      <c r="A24" s="18" t="s">
        <v>1</v>
      </c>
      <c r="B24" s="19" t="s">
        <v>2</v>
      </c>
      <c r="C24" s="19" t="s">
        <v>3</v>
      </c>
      <c r="D24" s="19" t="s">
        <v>4</v>
      </c>
      <c r="E24" s="20" t="s">
        <v>8</v>
      </c>
      <c r="F24" s="20" t="s">
        <v>9</v>
      </c>
      <c r="G24" s="20" t="s">
        <v>10</v>
      </c>
      <c r="H24" s="20" t="s">
        <v>11</v>
      </c>
      <c r="I24" s="20" t="s">
        <v>5</v>
      </c>
      <c r="J24" s="21"/>
      <c r="K24" s="21"/>
      <c r="L24" s="22"/>
    </row>
    <row r="25" spans="1:13" s="4" customFormat="1" ht="15">
      <c r="A25" s="5">
        <v>1</v>
      </c>
      <c r="B25" s="6" t="s">
        <v>41</v>
      </c>
      <c r="C25" s="6">
        <v>1995</v>
      </c>
      <c r="D25" s="6" t="s">
        <v>119</v>
      </c>
      <c r="E25" s="6">
        <v>62.2</v>
      </c>
      <c r="F25" s="6" t="s">
        <v>42</v>
      </c>
      <c r="G25" s="6">
        <v>67</v>
      </c>
      <c r="H25" s="6">
        <v>67</v>
      </c>
      <c r="I25" s="6">
        <v>2</v>
      </c>
      <c r="J25" s="7"/>
      <c r="K25" s="13"/>
      <c r="L25" s="7"/>
      <c r="M25" s="7"/>
    </row>
    <row r="26" spans="1:13" s="4" customFormat="1" ht="12.75">
      <c r="A26" s="8">
        <v>2</v>
      </c>
      <c r="B26" s="9" t="s">
        <v>64</v>
      </c>
      <c r="C26" s="9">
        <v>1996</v>
      </c>
      <c r="D26" s="9" t="s">
        <v>61</v>
      </c>
      <c r="E26" s="9">
        <v>61</v>
      </c>
      <c r="F26" s="9" t="s">
        <v>42</v>
      </c>
      <c r="G26" s="9">
        <v>87</v>
      </c>
      <c r="H26" s="9">
        <v>87</v>
      </c>
      <c r="I26" s="9">
        <v>1</v>
      </c>
      <c r="J26" s="7"/>
      <c r="K26" s="7"/>
      <c r="L26" s="7"/>
      <c r="M26" s="7"/>
    </row>
    <row r="27" spans="1:13" s="4" customFormat="1" ht="12.75" hidden="1">
      <c r="A27" s="8"/>
      <c r="B27" s="9"/>
      <c r="C27" s="9"/>
      <c r="D27" s="26"/>
      <c r="E27" s="9"/>
      <c r="F27" s="9"/>
      <c r="G27" s="9"/>
      <c r="H27" s="9"/>
      <c r="I27" s="9"/>
      <c r="J27" s="7"/>
      <c r="K27" s="7"/>
      <c r="L27" s="7"/>
      <c r="M27" s="7"/>
    </row>
    <row r="28" spans="1:13" s="4" customFormat="1" ht="12.75" hidden="1">
      <c r="A28" s="5"/>
      <c r="B28" s="6"/>
      <c r="C28" s="6"/>
      <c r="D28" s="27"/>
      <c r="E28" s="6"/>
      <c r="F28" s="6"/>
      <c r="G28" s="6"/>
      <c r="H28" s="6"/>
      <c r="I28" s="6"/>
      <c r="J28" s="7"/>
      <c r="K28" s="7"/>
      <c r="L28" s="7"/>
      <c r="M28" s="7"/>
    </row>
    <row r="29" spans="1:13" s="4" customFormat="1" ht="12.75" hidden="1">
      <c r="A29" s="8"/>
      <c r="B29" s="9"/>
      <c r="C29" s="9"/>
      <c r="D29" s="9"/>
      <c r="E29" s="9"/>
      <c r="F29" s="9"/>
      <c r="G29" s="9"/>
      <c r="H29" s="9"/>
      <c r="I29" s="9"/>
      <c r="J29" s="7"/>
      <c r="K29" s="7"/>
      <c r="L29" s="7"/>
      <c r="M29" s="7"/>
    </row>
    <row r="30" spans="1:13" s="4" customFormat="1" ht="12.75" hidden="1">
      <c r="A30" s="8"/>
      <c r="B30" s="9"/>
      <c r="C30" s="9"/>
      <c r="D30" s="26"/>
      <c r="E30" s="9"/>
      <c r="F30" s="9"/>
      <c r="G30" s="9"/>
      <c r="H30" s="9"/>
      <c r="I30" s="9"/>
      <c r="J30" s="7"/>
      <c r="K30" s="7"/>
      <c r="L30" s="7"/>
      <c r="M30" s="7"/>
    </row>
    <row r="31" spans="1:13" s="4" customFormat="1" ht="12.75" hidden="1">
      <c r="A31" s="5"/>
      <c r="B31" s="6"/>
      <c r="C31" s="6"/>
      <c r="D31" s="27"/>
      <c r="E31" s="6"/>
      <c r="F31" s="6"/>
      <c r="G31" s="6"/>
      <c r="H31" s="6"/>
      <c r="I31" s="6"/>
      <c r="J31" s="7"/>
      <c r="K31" s="7"/>
      <c r="L31" s="7"/>
      <c r="M31" s="7"/>
    </row>
    <row r="32" spans="1:13" s="4" customFormat="1" ht="12.75" hidden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4" customFormat="1" ht="13.5" thickBot="1">
      <c r="A33" s="24" t="s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4" customFormat="1" ht="15.75" thickBot="1">
      <c r="A34" s="15" t="s">
        <v>1</v>
      </c>
      <c r="B34" s="14" t="s">
        <v>2</v>
      </c>
      <c r="C34" s="14" t="s">
        <v>3</v>
      </c>
      <c r="D34" s="14" t="s">
        <v>4</v>
      </c>
      <c r="E34" s="25" t="s">
        <v>8</v>
      </c>
      <c r="F34" s="25" t="s">
        <v>9</v>
      </c>
      <c r="G34" s="25" t="s">
        <v>10</v>
      </c>
      <c r="H34" s="25" t="s">
        <v>11</v>
      </c>
      <c r="I34" s="25" t="s">
        <v>5</v>
      </c>
      <c r="J34" s="13"/>
      <c r="K34" s="13"/>
      <c r="L34" s="7"/>
      <c r="M34" s="7"/>
    </row>
    <row r="35" spans="1:13" s="4" customFormat="1" ht="15">
      <c r="A35" s="5">
        <v>1</v>
      </c>
      <c r="B35" s="6" t="s">
        <v>68</v>
      </c>
      <c r="C35" s="6">
        <v>1995</v>
      </c>
      <c r="D35" s="6" t="s">
        <v>120</v>
      </c>
      <c r="E35" s="6">
        <v>65</v>
      </c>
      <c r="F35" s="6" t="s">
        <v>42</v>
      </c>
      <c r="G35" s="6">
        <v>89</v>
      </c>
      <c r="H35" s="6">
        <v>89</v>
      </c>
      <c r="I35" s="6">
        <v>1</v>
      </c>
      <c r="J35" s="7"/>
      <c r="K35" s="13"/>
      <c r="L35" s="7"/>
      <c r="M35" s="7"/>
    </row>
    <row r="36" spans="1:13" s="4" customFormat="1" ht="12.75" hidden="1">
      <c r="A36" s="8"/>
      <c r="B36" s="9"/>
      <c r="C36" s="9"/>
      <c r="D36" s="9"/>
      <c r="E36" s="9"/>
      <c r="F36" s="9"/>
      <c r="G36" s="9"/>
      <c r="H36" s="9"/>
      <c r="I36" s="9"/>
      <c r="J36" s="7"/>
      <c r="K36" s="7"/>
      <c r="L36" s="7"/>
      <c r="M36" s="7"/>
    </row>
    <row r="37" spans="1:13" s="4" customFormat="1" ht="12.75" hidden="1">
      <c r="A37" s="8"/>
      <c r="B37" s="9"/>
      <c r="C37" s="9"/>
      <c r="D37" s="26"/>
      <c r="E37" s="9"/>
      <c r="F37" s="9"/>
      <c r="G37" s="9"/>
      <c r="H37" s="9"/>
      <c r="I37" s="9"/>
      <c r="J37" s="7"/>
      <c r="K37" s="7"/>
      <c r="L37" s="7"/>
      <c r="M37" s="7"/>
    </row>
    <row r="38" spans="1:13" s="4" customFormat="1" ht="12.75" hidden="1">
      <c r="A38" s="5"/>
      <c r="B38" s="6"/>
      <c r="C38" s="6"/>
      <c r="D38" s="27"/>
      <c r="E38" s="6"/>
      <c r="F38" s="6"/>
      <c r="G38" s="6"/>
      <c r="H38" s="6"/>
      <c r="I38" s="6"/>
      <c r="J38" s="7"/>
      <c r="K38" s="7"/>
      <c r="L38" s="7"/>
      <c r="M38" s="7"/>
    </row>
    <row r="39" spans="1:13" s="4" customFormat="1" ht="12.75" hidden="1">
      <c r="A39" s="8"/>
      <c r="B39" s="9"/>
      <c r="C39" s="9"/>
      <c r="D39" s="9"/>
      <c r="E39" s="9"/>
      <c r="F39" s="9"/>
      <c r="G39" s="9"/>
      <c r="H39" s="9"/>
      <c r="I39" s="9"/>
      <c r="J39" s="7"/>
      <c r="K39" s="7"/>
      <c r="L39" s="7"/>
      <c r="M39" s="7"/>
    </row>
    <row r="40" spans="1:13" s="4" customFormat="1" ht="12.75" hidden="1">
      <c r="A40" s="8"/>
      <c r="B40" s="9"/>
      <c r="C40" s="9"/>
      <c r="D40" s="26"/>
      <c r="E40" s="9"/>
      <c r="F40" s="9"/>
      <c r="G40" s="9"/>
      <c r="H40" s="9"/>
      <c r="I40" s="9"/>
      <c r="J40" s="7"/>
      <c r="K40" s="7"/>
      <c r="L40" s="7"/>
      <c r="M40" s="7"/>
    </row>
    <row r="41" spans="1:13" s="4" customFormat="1" ht="12.75" hidden="1">
      <c r="A41" s="5"/>
      <c r="B41" s="6"/>
      <c r="C41" s="6"/>
      <c r="D41" s="27"/>
      <c r="E41" s="6"/>
      <c r="F41" s="6"/>
      <c r="G41" s="6"/>
      <c r="H41" s="6"/>
      <c r="I41" s="6"/>
      <c r="J41" s="7"/>
      <c r="K41" s="7"/>
      <c r="L41" s="7"/>
      <c r="M41" s="7"/>
    </row>
    <row r="42" spans="1:13" s="4" customFormat="1" ht="12.75" hidden="1">
      <c r="A42" s="7"/>
      <c r="B42" s="7"/>
      <c r="C42" s="7"/>
      <c r="D42" s="42"/>
      <c r="E42" s="7"/>
      <c r="F42" s="7"/>
      <c r="G42" s="7"/>
      <c r="H42" s="7"/>
      <c r="I42" s="7"/>
      <c r="J42" s="7"/>
      <c r="K42" s="7"/>
      <c r="L42" s="7"/>
      <c r="M42" s="7"/>
    </row>
    <row r="43" spans="1:13" s="4" customFormat="1" ht="12.75">
      <c r="A43" s="7"/>
      <c r="B43" s="7"/>
      <c r="C43" s="7"/>
      <c r="D43" s="42"/>
      <c r="E43" s="7"/>
      <c r="F43" s="7"/>
      <c r="G43" s="7"/>
      <c r="H43" s="7"/>
      <c r="I43" s="7"/>
      <c r="J43" s="7"/>
      <c r="K43" s="7"/>
      <c r="L43" s="7"/>
      <c r="M43" s="7"/>
    </row>
    <row r="44" spans="1:13" s="4" customFormat="1" ht="12.7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4" customFormat="1" ht="13.5" thickBot="1">
      <c r="A45" s="24" t="s">
        <v>6</v>
      </c>
      <c r="B45" s="12"/>
      <c r="C45" s="12"/>
      <c r="D45" s="12"/>
      <c r="E45" s="12"/>
      <c r="F45" s="12"/>
      <c r="G45" s="12"/>
      <c r="H45" s="12"/>
      <c r="I45" s="12"/>
      <c r="J45" s="12"/>
      <c r="K45" s="7"/>
      <c r="L45" s="7"/>
      <c r="M45" s="7"/>
    </row>
    <row r="46" spans="1:13" s="24" customFormat="1" ht="15.75" thickBot="1">
      <c r="A46" s="15" t="s">
        <v>1</v>
      </c>
      <c r="B46" s="14" t="s">
        <v>2</v>
      </c>
      <c r="C46" s="14" t="s">
        <v>3</v>
      </c>
      <c r="D46" s="14" t="s">
        <v>4</v>
      </c>
      <c r="E46" s="25" t="s">
        <v>8</v>
      </c>
      <c r="F46" s="25" t="s">
        <v>9</v>
      </c>
      <c r="G46" s="25" t="s">
        <v>10</v>
      </c>
      <c r="H46" s="25" t="s">
        <v>11</v>
      </c>
      <c r="I46" s="25" t="s">
        <v>5</v>
      </c>
      <c r="J46" s="13"/>
      <c r="K46" s="12"/>
      <c r="L46" s="12"/>
      <c r="M46" s="12"/>
    </row>
    <row r="47" spans="1:13" s="4" customFormat="1" ht="15">
      <c r="A47" s="5">
        <v>1</v>
      </c>
      <c r="B47" s="6" t="s">
        <v>60</v>
      </c>
      <c r="C47" s="6">
        <v>1996</v>
      </c>
      <c r="D47" s="6" t="s">
        <v>61</v>
      </c>
      <c r="E47" s="6">
        <v>54</v>
      </c>
      <c r="F47" s="6" t="s">
        <v>42</v>
      </c>
      <c r="G47" s="6">
        <v>86</v>
      </c>
      <c r="H47" s="6">
        <f>G47/2</f>
        <v>43</v>
      </c>
      <c r="I47" s="6">
        <v>2</v>
      </c>
      <c r="J47" s="7"/>
      <c r="K47" s="13"/>
      <c r="L47" s="7"/>
      <c r="M47" s="7"/>
    </row>
    <row r="48" spans="1:13" s="4" customFormat="1" ht="12.75">
      <c r="A48" s="8">
        <v>2</v>
      </c>
      <c r="B48" s="9" t="s">
        <v>62</v>
      </c>
      <c r="C48" s="9">
        <v>1999</v>
      </c>
      <c r="D48" s="9" t="s">
        <v>121</v>
      </c>
      <c r="E48" s="9">
        <v>55</v>
      </c>
      <c r="F48" s="9" t="s">
        <v>42</v>
      </c>
      <c r="G48" s="9">
        <v>186</v>
      </c>
      <c r="H48" s="9">
        <f>G48/2</f>
        <v>93</v>
      </c>
      <c r="I48" s="9">
        <v>1</v>
      </c>
      <c r="J48" s="7"/>
      <c r="K48" s="7"/>
      <c r="L48" s="7"/>
      <c r="M48" s="7"/>
    </row>
    <row r="49" spans="1:13" s="4" customFormat="1" ht="12.75">
      <c r="A49" s="8">
        <v>3</v>
      </c>
      <c r="B49" s="9" t="s">
        <v>63</v>
      </c>
      <c r="C49" s="9">
        <v>1995</v>
      </c>
      <c r="D49" s="9" t="s">
        <v>121</v>
      </c>
      <c r="E49" s="9">
        <v>54.5</v>
      </c>
      <c r="F49" s="9" t="s">
        <v>42</v>
      </c>
      <c r="G49" s="9">
        <v>70</v>
      </c>
      <c r="H49" s="9">
        <f>G49/2</f>
        <v>35</v>
      </c>
      <c r="I49" s="9">
        <v>3</v>
      </c>
      <c r="J49" s="7"/>
      <c r="K49" s="7"/>
      <c r="L49" s="7"/>
      <c r="M49" s="7"/>
    </row>
    <row r="50" spans="1:13" s="4" customFormat="1" ht="12.75" hidden="1">
      <c r="A50" s="5"/>
      <c r="B50" s="6"/>
      <c r="C50" s="6"/>
      <c r="D50" s="27"/>
      <c r="E50" s="6"/>
      <c r="F50" s="6"/>
      <c r="G50" s="6"/>
      <c r="H50" s="6"/>
      <c r="I50" s="6"/>
      <c r="J50" s="7"/>
      <c r="K50" s="7"/>
      <c r="L50" s="7"/>
      <c r="M50" s="7"/>
    </row>
    <row r="51" spans="1:13" s="4" customFormat="1" ht="12.75" hidden="1">
      <c r="A51" s="8"/>
      <c r="B51" s="9"/>
      <c r="C51" s="9"/>
      <c r="D51" s="9"/>
      <c r="E51" s="9"/>
      <c r="F51" s="9"/>
      <c r="G51" s="9"/>
      <c r="H51" s="9"/>
      <c r="I51" s="9"/>
      <c r="J51" s="7"/>
      <c r="K51" s="7"/>
      <c r="L51" s="7"/>
      <c r="M51" s="7"/>
    </row>
    <row r="52" spans="1:13" s="4" customFormat="1" ht="12.75" hidden="1">
      <c r="A52" s="8"/>
      <c r="B52" s="9"/>
      <c r="C52" s="9"/>
      <c r="D52" s="26"/>
      <c r="E52" s="9"/>
      <c r="F52" s="9"/>
      <c r="G52" s="9"/>
      <c r="H52" s="9"/>
      <c r="I52" s="9"/>
      <c r="J52" s="7"/>
      <c r="K52" s="7"/>
      <c r="L52" s="7"/>
      <c r="M52" s="7"/>
    </row>
    <row r="53" spans="1:13" s="4" customFormat="1" ht="12.75" hidden="1">
      <c r="A53" s="5"/>
      <c r="B53" s="6"/>
      <c r="C53" s="6"/>
      <c r="D53" s="27"/>
      <c r="E53" s="6"/>
      <c r="F53" s="6"/>
      <c r="G53" s="6"/>
      <c r="H53" s="6"/>
      <c r="I53" s="6"/>
      <c r="J53" s="7"/>
      <c r="K53" s="7"/>
      <c r="L53" s="7"/>
      <c r="M53" s="7"/>
    </row>
    <row r="54" spans="1:13" s="4" customFormat="1" ht="12.75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4" customFormat="1" ht="13.5" thickBot="1">
      <c r="A55" s="24" t="s">
        <v>14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4" customFormat="1" ht="15.75" thickBot="1">
      <c r="A56" s="15" t="s">
        <v>1</v>
      </c>
      <c r="B56" s="14" t="s">
        <v>2</v>
      </c>
      <c r="C56" s="14" t="s">
        <v>3</v>
      </c>
      <c r="D56" s="14" t="s">
        <v>4</v>
      </c>
      <c r="E56" s="25" t="s">
        <v>8</v>
      </c>
      <c r="F56" s="25" t="s">
        <v>9</v>
      </c>
      <c r="G56" s="25" t="s">
        <v>10</v>
      </c>
      <c r="H56" s="25" t="s">
        <v>11</v>
      </c>
      <c r="I56" s="25" t="s">
        <v>5</v>
      </c>
      <c r="J56" s="13"/>
      <c r="K56" s="13"/>
      <c r="L56" s="7"/>
      <c r="M56" s="7"/>
    </row>
    <row r="57" spans="1:13" s="4" customFormat="1" ht="12.75">
      <c r="A57" s="8">
        <v>1</v>
      </c>
      <c r="B57" s="9" t="s">
        <v>43</v>
      </c>
      <c r="C57" s="9">
        <v>1994</v>
      </c>
      <c r="D57" s="9" t="s">
        <v>44</v>
      </c>
      <c r="E57" s="9">
        <v>62</v>
      </c>
      <c r="F57" s="9" t="s">
        <v>45</v>
      </c>
      <c r="G57" s="9">
        <v>190</v>
      </c>
      <c r="H57" s="9">
        <f>G57</f>
        <v>190</v>
      </c>
      <c r="I57" s="9">
        <v>1</v>
      </c>
      <c r="J57" s="7"/>
      <c r="K57" s="7"/>
      <c r="L57" s="7"/>
      <c r="M57" s="7"/>
    </row>
    <row r="58" spans="1:13" s="4" customFormat="1" ht="12.75">
      <c r="A58" s="8">
        <v>2</v>
      </c>
      <c r="B58" s="9" t="s">
        <v>65</v>
      </c>
      <c r="C58" s="9">
        <v>1987</v>
      </c>
      <c r="D58" s="6" t="s">
        <v>123</v>
      </c>
      <c r="E58" s="9">
        <v>63</v>
      </c>
      <c r="F58" s="9" t="s">
        <v>45</v>
      </c>
      <c r="G58" s="9">
        <v>107</v>
      </c>
      <c r="H58" s="9">
        <f>G58</f>
        <v>107</v>
      </c>
      <c r="I58" s="9">
        <v>2</v>
      </c>
      <c r="J58" s="7"/>
      <c r="K58" s="7"/>
      <c r="L58" s="7"/>
      <c r="M58" s="7"/>
    </row>
    <row r="59" spans="1:13" s="4" customFormat="1" ht="12.75">
      <c r="A59" s="5">
        <v>3</v>
      </c>
      <c r="B59" s="6" t="s">
        <v>41</v>
      </c>
      <c r="C59" s="6">
        <v>1995</v>
      </c>
      <c r="D59" s="6" t="s">
        <v>119</v>
      </c>
      <c r="E59" s="6">
        <v>62.2</v>
      </c>
      <c r="F59" s="6" t="s">
        <v>42</v>
      </c>
      <c r="G59" s="6">
        <v>67</v>
      </c>
      <c r="H59" s="6">
        <f>G59/2</f>
        <v>33.5</v>
      </c>
      <c r="I59" s="6">
        <v>4</v>
      </c>
      <c r="J59" s="7"/>
      <c r="K59" s="7"/>
      <c r="L59" s="7"/>
      <c r="M59" s="7"/>
    </row>
    <row r="60" spans="1:13" s="4" customFormat="1" ht="12.75">
      <c r="A60" s="8">
        <v>4</v>
      </c>
      <c r="B60" s="9" t="s">
        <v>64</v>
      </c>
      <c r="C60" s="9">
        <v>1996</v>
      </c>
      <c r="D60" s="9" t="s">
        <v>61</v>
      </c>
      <c r="E60" s="9">
        <v>61</v>
      </c>
      <c r="F60" s="9" t="s">
        <v>42</v>
      </c>
      <c r="G60" s="9">
        <v>87</v>
      </c>
      <c r="H60" s="9">
        <f>G60/2</f>
        <v>43.5</v>
      </c>
      <c r="I60" s="9">
        <v>3</v>
      </c>
      <c r="J60" s="7"/>
      <c r="K60" s="7"/>
      <c r="L60" s="7"/>
      <c r="M60" s="7"/>
    </row>
    <row r="61" spans="1:13" s="4" customFormat="1" ht="12.75" hidden="1">
      <c r="A61" s="8"/>
      <c r="B61" s="9"/>
      <c r="C61" s="9"/>
      <c r="D61" s="26"/>
      <c r="E61" s="9"/>
      <c r="F61" s="9"/>
      <c r="G61" s="9"/>
      <c r="H61" s="9"/>
      <c r="I61" s="9"/>
      <c r="J61" s="7"/>
      <c r="K61" s="7"/>
      <c r="L61" s="7"/>
      <c r="M61" s="7"/>
    </row>
    <row r="62" spans="1:13" s="4" customFormat="1" ht="12.75" hidden="1">
      <c r="A62" s="5"/>
      <c r="B62" s="6"/>
      <c r="C62" s="6"/>
      <c r="D62" s="27"/>
      <c r="E62" s="6"/>
      <c r="F62" s="6"/>
      <c r="G62" s="6"/>
      <c r="H62" s="6"/>
      <c r="I62" s="6"/>
      <c r="J62" s="7"/>
      <c r="K62" s="7"/>
      <c r="L62" s="7"/>
      <c r="M62" s="7"/>
    </row>
    <row r="63" spans="1:13" s="4" customFormat="1" ht="12.75" hidden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4" customFormat="1" ht="13.5" thickBot="1">
      <c r="A64" s="24" t="s">
        <v>23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4" customFormat="1" ht="15.75" thickBot="1">
      <c r="A65" s="15" t="s">
        <v>1</v>
      </c>
      <c r="B65" s="14" t="s">
        <v>2</v>
      </c>
      <c r="C65" s="14" t="s">
        <v>3</v>
      </c>
      <c r="D65" s="14" t="s">
        <v>4</v>
      </c>
      <c r="E65" s="25" t="s">
        <v>8</v>
      </c>
      <c r="F65" s="25" t="s">
        <v>9</v>
      </c>
      <c r="G65" s="25" t="s">
        <v>10</v>
      </c>
      <c r="H65" s="25" t="s">
        <v>11</v>
      </c>
      <c r="I65" s="28" t="s">
        <v>5</v>
      </c>
      <c r="J65" s="29"/>
      <c r="K65" s="13"/>
      <c r="L65" s="7"/>
      <c r="M65" s="7"/>
    </row>
    <row r="66" spans="1:13" s="4" customFormat="1" ht="12.75">
      <c r="A66" s="5">
        <v>1</v>
      </c>
      <c r="B66" s="6" t="s">
        <v>66</v>
      </c>
      <c r="C66" s="6">
        <v>1992</v>
      </c>
      <c r="D66" s="6" t="s">
        <v>123</v>
      </c>
      <c r="E66" s="6">
        <v>68</v>
      </c>
      <c r="F66" s="6" t="s">
        <v>45</v>
      </c>
      <c r="G66" s="6">
        <v>112</v>
      </c>
      <c r="H66" s="6">
        <f>G66</f>
        <v>112</v>
      </c>
      <c r="I66" s="30">
        <v>1</v>
      </c>
      <c r="J66" s="10"/>
      <c r="K66" s="7"/>
      <c r="L66" s="7"/>
      <c r="M66" s="7"/>
    </row>
    <row r="67" spans="1:13" s="4" customFormat="1" ht="12.75">
      <c r="A67" s="5">
        <v>2</v>
      </c>
      <c r="B67" s="6" t="s">
        <v>67</v>
      </c>
      <c r="C67" s="6">
        <v>1994</v>
      </c>
      <c r="D67" s="6" t="s">
        <v>124</v>
      </c>
      <c r="E67" s="6">
        <v>68</v>
      </c>
      <c r="F67" s="6" t="s">
        <v>45</v>
      </c>
      <c r="G67" s="6">
        <v>75</v>
      </c>
      <c r="H67" s="6">
        <f>G67</f>
        <v>75</v>
      </c>
      <c r="I67" s="30">
        <v>2</v>
      </c>
      <c r="J67" s="10"/>
      <c r="K67" s="7"/>
      <c r="L67" s="7"/>
      <c r="M67" s="7"/>
    </row>
    <row r="68" spans="1:13" s="4" customFormat="1" ht="12.75">
      <c r="A68" s="8">
        <v>3</v>
      </c>
      <c r="B68" s="27" t="s">
        <v>127</v>
      </c>
      <c r="C68" s="9">
        <v>1975</v>
      </c>
      <c r="D68" s="6" t="s">
        <v>124</v>
      </c>
      <c r="E68" s="9">
        <v>63.5</v>
      </c>
      <c r="F68" s="9" t="s">
        <v>42</v>
      </c>
      <c r="G68" s="9">
        <v>71</v>
      </c>
      <c r="H68" s="9">
        <f>G68/2</f>
        <v>35.5</v>
      </c>
      <c r="I68" s="31">
        <v>4</v>
      </c>
      <c r="J68" s="10"/>
      <c r="K68" s="7"/>
      <c r="L68" s="7"/>
      <c r="M68" s="7"/>
    </row>
    <row r="69" spans="1:13" s="4" customFormat="1" ht="12.75">
      <c r="A69" s="5">
        <v>4</v>
      </c>
      <c r="B69" s="6" t="s">
        <v>68</v>
      </c>
      <c r="C69" s="6">
        <v>1995</v>
      </c>
      <c r="D69" s="6" t="s">
        <v>120</v>
      </c>
      <c r="E69" s="6">
        <v>65</v>
      </c>
      <c r="F69" s="6" t="s">
        <v>42</v>
      </c>
      <c r="G69" s="6">
        <v>89</v>
      </c>
      <c r="H69" s="6">
        <f>G69/2</f>
        <v>44.5</v>
      </c>
      <c r="I69" s="6">
        <v>3</v>
      </c>
      <c r="J69" s="7"/>
      <c r="K69" s="7"/>
      <c r="L69" s="7"/>
      <c r="M69" s="7"/>
    </row>
    <row r="70" spans="1:13" s="4" customFormat="1" ht="12.75" hidden="1">
      <c r="A70" s="8"/>
      <c r="B70" s="9"/>
      <c r="C70" s="9"/>
      <c r="D70" s="9"/>
      <c r="E70" s="9"/>
      <c r="F70" s="9"/>
      <c r="G70" s="9"/>
      <c r="H70" s="9"/>
      <c r="I70" s="9"/>
      <c r="J70" s="7"/>
      <c r="K70" s="7"/>
      <c r="L70" s="7"/>
      <c r="M70" s="7"/>
    </row>
    <row r="71" spans="1:13" s="4" customFormat="1" ht="12.75" hidden="1">
      <c r="A71" s="8"/>
      <c r="B71" s="9"/>
      <c r="C71" s="9"/>
      <c r="D71" s="26"/>
      <c r="E71" s="9"/>
      <c r="F71" s="9"/>
      <c r="G71" s="9"/>
      <c r="H71" s="9"/>
      <c r="I71" s="9"/>
      <c r="J71" s="7"/>
      <c r="K71" s="7"/>
      <c r="L71" s="7"/>
      <c r="M71" s="7"/>
    </row>
    <row r="72" spans="1:13" s="4" customFormat="1" ht="12.75" hidden="1">
      <c r="A72" s="5"/>
      <c r="B72" s="6"/>
      <c r="C72" s="6"/>
      <c r="D72" s="27"/>
      <c r="E72" s="6"/>
      <c r="F72" s="6"/>
      <c r="G72" s="6"/>
      <c r="H72" s="6"/>
      <c r="I72" s="6"/>
      <c r="J72" s="7"/>
      <c r="K72" s="7"/>
      <c r="L72" s="7"/>
      <c r="M72" s="7"/>
    </row>
    <row r="73" spans="1:13" s="4" customFormat="1" ht="12.75" hidden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s="4" customFormat="1" ht="13.5" thickBot="1">
      <c r="A74" s="24" t="s">
        <v>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4" customFormat="1" ht="15.75" thickBot="1">
      <c r="A75" s="15" t="s">
        <v>1</v>
      </c>
      <c r="B75" s="14" t="s">
        <v>2</v>
      </c>
      <c r="C75" s="14" t="s">
        <v>3</v>
      </c>
      <c r="D75" s="14" t="s">
        <v>4</v>
      </c>
      <c r="E75" s="25" t="s">
        <v>8</v>
      </c>
      <c r="F75" s="25" t="s">
        <v>9</v>
      </c>
      <c r="G75" s="25" t="s">
        <v>10</v>
      </c>
      <c r="H75" s="25" t="s">
        <v>11</v>
      </c>
      <c r="I75" s="28" t="s">
        <v>5</v>
      </c>
      <c r="J75" s="29"/>
      <c r="K75" s="13"/>
      <c r="L75" s="7"/>
      <c r="M75" s="7"/>
    </row>
    <row r="76" spans="1:13" s="4" customFormat="1" ht="12.75">
      <c r="A76" s="5">
        <v>1</v>
      </c>
      <c r="B76" s="6" t="s">
        <v>46</v>
      </c>
      <c r="C76" s="6">
        <v>1974</v>
      </c>
      <c r="D76" s="6" t="s">
        <v>119</v>
      </c>
      <c r="E76" s="6">
        <v>80</v>
      </c>
      <c r="F76" s="6" t="s">
        <v>45</v>
      </c>
      <c r="G76" s="6">
        <v>180</v>
      </c>
      <c r="H76" s="6">
        <f>G76</f>
        <v>180</v>
      </c>
      <c r="I76" s="30">
        <v>1</v>
      </c>
      <c r="J76" s="10"/>
      <c r="K76" s="7"/>
      <c r="L76" s="7"/>
      <c r="M76" s="7"/>
    </row>
    <row r="77" spans="1:13" s="4" customFormat="1" ht="12.75">
      <c r="A77" s="5">
        <v>2</v>
      </c>
      <c r="B77" s="6" t="s">
        <v>47</v>
      </c>
      <c r="C77" s="6">
        <v>1993</v>
      </c>
      <c r="D77" s="6" t="s">
        <v>119</v>
      </c>
      <c r="E77" s="6">
        <v>91</v>
      </c>
      <c r="F77" s="6" t="s">
        <v>45</v>
      </c>
      <c r="G77" s="6">
        <v>112</v>
      </c>
      <c r="H77" s="6">
        <f>G77</f>
        <v>112</v>
      </c>
      <c r="I77" s="30">
        <v>2</v>
      </c>
      <c r="J77" s="10"/>
      <c r="K77" s="7"/>
      <c r="L77" s="7"/>
      <c r="M77" s="7"/>
    </row>
    <row r="78" spans="1:13" s="4" customFormat="1" ht="12.75">
      <c r="A78" s="8">
        <v>3</v>
      </c>
      <c r="B78" s="9" t="s">
        <v>70</v>
      </c>
      <c r="C78" s="9">
        <v>1985</v>
      </c>
      <c r="D78" s="6" t="s">
        <v>120</v>
      </c>
      <c r="E78" s="9">
        <v>105</v>
      </c>
      <c r="F78" s="9" t="s">
        <v>42</v>
      </c>
      <c r="G78" s="9">
        <v>110</v>
      </c>
      <c r="H78" s="9">
        <f>G78/2</f>
        <v>55</v>
      </c>
      <c r="I78" s="31">
        <v>3</v>
      </c>
      <c r="J78" s="10"/>
      <c r="K78" s="7"/>
      <c r="L78" s="7"/>
      <c r="M78" s="7"/>
    </row>
    <row r="79" spans="1:13" s="4" customFormat="1" ht="12.75" hidden="1">
      <c r="A79" s="5"/>
      <c r="B79" s="6"/>
      <c r="C79" s="6"/>
      <c r="D79" s="27"/>
      <c r="E79" s="6"/>
      <c r="F79" s="6"/>
      <c r="G79" s="6"/>
      <c r="H79" s="6"/>
      <c r="I79" s="6"/>
      <c r="J79" s="7"/>
      <c r="K79" s="7"/>
      <c r="L79" s="7"/>
      <c r="M79" s="7"/>
    </row>
    <row r="80" spans="1:13" s="4" customFormat="1" ht="12.75" hidden="1">
      <c r="A80" s="8"/>
      <c r="B80" s="9"/>
      <c r="C80" s="9"/>
      <c r="D80" s="9"/>
      <c r="E80" s="9"/>
      <c r="F80" s="9"/>
      <c r="G80" s="9"/>
      <c r="H80" s="9"/>
      <c r="I80" s="9"/>
      <c r="J80" s="7"/>
      <c r="K80" s="7"/>
      <c r="L80" s="7"/>
      <c r="M80" s="7"/>
    </row>
    <row r="81" spans="1:13" s="4" customFormat="1" ht="12.75" hidden="1">
      <c r="A81" s="8"/>
      <c r="B81" s="9"/>
      <c r="C81" s="9"/>
      <c r="D81" s="26"/>
      <c r="E81" s="9"/>
      <c r="F81" s="9"/>
      <c r="G81" s="9"/>
      <c r="H81" s="9"/>
      <c r="I81" s="9"/>
      <c r="J81" s="7"/>
      <c r="K81" s="7"/>
      <c r="L81" s="7"/>
      <c r="M81" s="7"/>
    </row>
    <row r="82" spans="1:13" s="4" customFormat="1" ht="12.75" hidden="1">
      <c r="A82" s="5"/>
      <c r="B82" s="6"/>
      <c r="C82" s="6"/>
      <c r="D82" s="27"/>
      <c r="E82" s="6"/>
      <c r="F82" s="6"/>
      <c r="G82" s="6"/>
      <c r="H82" s="6"/>
      <c r="I82" s="6"/>
      <c r="J82" s="7"/>
      <c r="K82" s="7"/>
      <c r="L82" s="7"/>
      <c r="M82" s="7"/>
    </row>
    <row r="83" spans="1:13" s="4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s="4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s="4" customFormat="1" ht="13.5" thickBot="1">
      <c r="A85" s="24" t="s">
        <v>24</v>
      </c>
      <c r="B85" s="12"/>
      <c r="C85" s="12"/>
      <c r="D85" s="12"/>
      <c r="E85" s="12"/>
      <c r="F85" s="12"/>
      <c r="G85" s="12"/>
      <c r="H85" s="12"/>
      <c r="I85" s="12"/>
      <c r="J85" s="12"/>
      <c r="K85" s="7"/>
      <c r="L85" s="7"/>
      <c r="M85" s="7"/>
    </row>
    <row r="86" spans="1:13" s="4" customFormat="1" ht="15.75" thickBot="1">
      <c r="A86" s="14" t="s">
        <v>1</v>
      </c>
      <c r="B86" s="14" t="s">
        <v>2</v>
      </c>
      <c r="C86" s="14" t="s">
        <v>3</v>
      </c>
      <c r="D86" s="14" t="s">
        <v>4</v>
      </c>
      <c r="E86" s="25" t="s">
        <v>8</v>
      </c>
      <c r="F86" s="25" t="s">
        <v>9</v>
      </c>
      <c r="G86" s="25" t="s">
        <v>12</v>
      </c>
      <c r="H86" s="25" t="s">
        <v>11</v>
      </c>
      <c r="I86" s="25" t="s">
        <v>10</v>
      </c>
      <c r="J86" s="25" t="s">
        <v>11</v>
      </c>
      <c r="K86" s="25" t="s">
        <v>13</v>
      </c>
      <c r="L86" s="25" t="s">
        <v>5</v>
      </c>
      <c r="M86" s="7"/>
    </row>
    <row r="87" spans="1:13" s="4" customFormat="1" ht="12.75">
      <c r="A87" s="6">
        <v>1</v>
      </c>
      <c r="B87" s="6" t="s">
        <v>71</v>
      </c>
      <c r="C87" s="6">
        <v>1995</v>
      </c>
      <c r="D87" s="6" t="s">
        <v>122</v>
      </c>
      <c r="E87" s="6">
        <v>50</v>
      </c>
      <c r="F87" s="6" t="s">
        <v>45</v>
      </c>
      <c r="G87" s="6">
        <v>45</v>
      </c>
      <c r="H87" s="6">
        <v>45</v>
      </c>
      <c r="I87" s="6">
        <v>60</v>
      </c>
      <c r="J87" s="6">
        <f>I87/2</f>
        <v>30</v>
      </c>
      <c r="K87" s="41">
        <f>H87+J87</f>
        <v>75</v>
      </c>
      <c r="L87" s="41">
        <v>1</v>
      </c>
      <c r="M87" s="7"/>
    </row>
    <row r="88" spans="1:13" s="4" customFormat="1" ht="12.7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1"/>
      <c r="L88" s="11"/>
      <c r="M88" s="7"/>
    </row>
    <row r="89" spans="1:13" s="4" customFormat="1" ht="12.7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1"/>
      <c r="L89" s="11"/>
      <c r="M89" s="7"/>
    </row>
    <row r="90" spans="1:13" s="4" customFormat="1" ht="12.7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1"/>
      <c r="L90" s="11"/>
      <c r="M90" s="7"/>
    </row>
    <row r="91" spans="1:13" s="4" customFormat="1" ht="12.7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1"/>
      <c r="L91" s="11"/>
      <c r="M91" s="7"/>
    </row>
    <row r="92" spans="1:13" s="4" customFormat="1" ht="12.7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1"/>
      <c r="L92" s="11"/>
      <c r="M92" s="12"/>
    </row>
    <row r="93" spans="1:13" s="4" customFormat="1" ht="12.7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1"/>
      <c r="L93" s="11"/>
      <c r="M93" s="7"/>
    </row>
    <row r="94" spans="1:13" s="4" customFormat="1" ht="13.5" thickBot="1">
      <c r="A94" s="24" t="s">
        <v>25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7"/>
    </row>
    <row r="95" spans="1:13" s="4" customFormat="1" ht="15.75" thickBot="1">
      <c r="A95" s="14" t="s">
        <v>1</v>
      </c>
      <c r="B95" s="14" t="s">
        <v>2</v>
      </c>
      <c r="C95" s="14" t="s">
        <v>3</v>
      </c>
      <c r="D95" s="14" t="s">
        <v>4</v>
      </c>
      <c r="E95" s="25" t="s">
        <v>8</v>
      </c>
      <c r="F95" s="25" t="s">
        <v>9</v>
      </c>
      <c r="G95" s="25" t="s">
        <v>12</v>
      </c>
      <c r="H95" s="25" t="s">
        <v>11</v>
      </c>
      <c r="I95" s="25" t="s">
        <v>10</v>
      </c>
      <c r="J95" s="25" t="s">
        <v>11</v>
      </c>
      <c r="K95" s="25" t="s">
        <v>13</v>
      </c>
      <c r="L95" s="25" t="s">
        <v>5</v>
      </c>
      <c r="M95" s="7"/>
    </row>
    <row r="96" spans="1:13" s="24" customFormat="1" ht="12.75">
      <c r="A96" s="9">
        <v>1</v>
      </c>
      <c r="B96" s="9" t="s">
        <v>72</v>
      </c>
      <c r="C96" s="9">
        <v>1995</v>
      </c>
      <c r="D96" s="43" t="s">
        <v>61</v>
      </c>
      <c r="E96" s="9">
        <v>57.5</v>
      </c>
      <c r="F96" s="9" t="s">
        <v>45</v>
      </c>
      <c r="G96" s="9">
        <v>111</v>
      </c>
      <c r="H96" s="9">
        <v>111</v>
      </c>
      <c r="I96" s="9">
        <v>195</v>
      </c>
      <c r="J96" s="9">
        <f>I96/2</f>
        <v>97.5</v>
      </c>
      <c r="K96" s="9">
        <f>H96+J96</f>
        <v>208.5</v>
      </c>
      <c r="L96" s="9">
        <v>1</v>
      </c>
      <c r="M96" s="7"/>
    </row>
    <row r="97" spans="1:13" s="4" customFormat="1" ht="12.7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1"/>
      <c r="L97" s="11"/>
      <c r="M97" s="7"/>
    </row>
    <row r="98" spans="1:13" s="4" customFormat="1" ht="12.7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1"/>
      <c r="L98" s="11"/>
      <c r="M98" s="7"/>
    </row>
    <row r="99" spans="1:13" s="4" customFormat="1" ht="12.7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1"/>
      <c r="L99" s="11"/>
      <c r="M99" s="7"/>
    </row>
    <row r="100" spans="1:13" s="4" customFormat="1" ht="12.7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1"/>
      <c r="L100" s="11"/>
      <c r="M100" s="12"/>
    </row>
    <row r="101" spans="1:13" s="4" customFormat="1" ht="12.75" hidden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11"/>
      <c r="L101" s="11"/>
      <c r="M101" s="7"/>
    </row>
    <row r="102" spans="1:13" s="4" customFormat="1" ht="12.75" hidden="1">
      <c r="A102" s="9"/>
      <c r="B102" s="9"/>
      <c r="C102" s="9"/>
      <c r="D102" s="27"/>
      <c r="E102" s="9"/>
      <c r="F102" s="9"/>
      <c r="G102" s="9"/>
      <c r="H102" s="9"/>
      <c r="I102" s="9"/>
      <c r="J102" s="9"/>
      <c r="K102" s="9"/>
      <c r="L102" s="9"/>
      <c r="M102" s="7"/>
    </row>
    <row r="103" spans="1:13" s="4" customFormat="1" ht="12.75" hidden="1">
      <c r="A103" s="9"/>
      <c r="B103" s="9"/>
      <c r="C103" s="9"/>
      <c r="D103" s="6"/>
      <c r="E103" s="9"/>
      <c r="F103" s="9"/>
      <c r="G103" s="9"/>
      <c r="H103" s="9"/>
      <c r="I103" s="9"/>
      <c r="J103" s="9"/>
      <c r="K103" s="9"/>
      <c r="L103" s="9"/>
      <c r="M103" s="7"/>
    </row>
    <row r="104" spans="1:13" s="4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s="4" customFormat="1" ht="13.5" thickBot="1">
      <c r="A105" s="24" t="s">
        <v>26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7"/>
    </row>
    <row r="106" spans="1:13" s="4" customFormat="1" ht="15.75" thickBot="1">
      <c r="A106" s="14" t="s">
        <v>1</v>
      </c>
      <c r="B106" s="14" t="s">
        <v>2</v>
      </c>
      <c r="C106" s="14" t="s">
        <v>3</v>
      </c>
      <c r="D106" s="14" t="s">
        <v>4</v>
      </c>
      <c r="E106" s="25" t="s">
        <v>8</v>
      </c>
      <c r="F106" s="25" t="s">
        <v>9</v>
      </c>
      <c r="G106" s="25" t="s">
        <v>12</v>
      </c>
      <c r="H106" s="25" t="s">
        <v>11</v>
      </c>
      <c r="I106" s="25" t="s">
        <v>10</v>
      </c>
      <c r="J106" s="25" t="s">
        <v>11</v>
      </c>
      <c r="K106" s="25" t="s">
        <v>13</v>
      </c>
      <c r="L106" s="25" t="s">
        <v>5</v>
      </c>
      <c r="M106" s="7"/>
    </row>
    <row r="107" spans="1:13" s="24" customFormat="1" ht="12.75">
      <c r="A107" s="9">
        <v>1</v>
      </c>
      <c r="B107" s="9" t="s">
        <v>73</v>
      </c>
      <c r="C107" s="9">
        <v>1996</v>
      </c>
      <c r="D107" s="6" t="s">
        <v>120</v>
      </c>
      <c r="E107" s="9">
        <v>61</v>
      </c>
      <c r="F107" s="9" t="s">
        <v>45</v>
      </c>
      <c r="G107" s="9">
        <v>40</v>
      </c>
      <c r="H107" s="9">
        <v>40</v>
      </c>
      <c r="I107" s="9">
        <v>140</v>
      </c>
      <c r="J107" s="9">
        <f>I107/2</f>
        <v>70</v>
      </c>
      <c r="K107" s="9">
        <f>H107+J107</f>
        <v>110</v>
      </c>
      <c r="L107" s="9">
        <v>4</v>
      </c>
      <c r="M107" s="7"/>
    </row>
    <row r="108" spans="1:13" s="4" customFormat="1" ht="12.75">
      <c r="A108" s="9">
        <v>2</v>
      </c>
      <c r="B108" s="9" t="s">
        <v>74</v>
      </c>
      <c r="C108" s="9">
        <v>1997</v>
      </c>
      <c r="D108" s="6" t="s">
        <v>119</v>
      </c>
      <c r="E108" s="9">
        <v>63</v>
      </c>
      <c r="F108" s="9" t="s">
        <v>45</v>
      </c>
      <c r="G108" s="9">
        <v>51</v>
      </c>
      <c r="H108" s="9">
        <f>G108</f>
        <v>51</v>
      </c>
      <c r="I108" s="9">
        <v>140</v>
      </c>
      <c r="J108" s="9">
        <f>I108/2</f>
        <v>70</v>
      </c>
      <c r="K108" s="9">
        <f aca="true" t="shared" si="0" ref="K108:K115">H108+J108</f>
        <v>121</v>
      </c>
      <c r="L108" s="9">
        <v>3</v>
      </c>
      <c r="M108" s="7"/>
    </row>
    <row r="109" spans="1:13" s="4" customFormat="1" ht="12.75">
      <c r="A109" s="9">
        <v>3</v>
      </c>
      <c r="B109" s="9" t="s">
        <v>75</v>
      </c>
      <c r="C109" s="9">
        <v>1997</v>
      </c>
      <c r="D109" s="6" t="s">
        <v>119</v>
      </c>
      <c r="E109" s="9">
        <v>62.5</v>
      </c>
      <c r="F109" s="9" t="s">
        <v>45</v>
      </c>
      <c r="G109" s="9">
        <v>100</v>
      </c>
      <c r="H109" s="9">
        <f>G109</f>
        <v>100</v>
      </c>
      <c r="I109" s="9">
        <v>200</v>
      </c>
      <c r="J109" s="9">
        <f>I109/2</f>
        <v>100</v>
      </c>
      <c r="K109" s="9">
        <f t="shared" si="0"/>
        <v>200</v>
      </c>
      <c r="L109" s="11">
        <v>1</v>
      </c>
      <c r="M109" s="7"/>
    </row>
    <row r="110" spans="1:13" s="4" customFormat="1" ht="12.75">
      <c r="A110" s="9">
        <v>4</v>
      </c>
      <c r="B110" s="9" t="s">
        <v>76</v>
      </c>
      <c r="C110" s="9">
        <v>1995</v>
      </c>
      <c r="D110" s="6" t="s">
        <v>119</v>
      </c>
      <c r="E110" s="9">
        <v>61</v>
      </c>
      <c r="F110" s="9" t="s">
        <v>45</v>
      </c>
      <c r="G110" s="9">
        <v>80</v>
      </c>
      <c r="H110" s="9">
        <f>G110</f>
        <v>80</v>
      </c>
      <c r="I110" s="9">
        <v>173</v>
      </c>
      <c r="J110" s="9">
        <f>I110/2</f>
        <v>86.5</v>
      </c>
      <c r="K110" s="9">
        <f t="shared" si="0"/>
        <v>166.5</v>
      </c>
      <c r="L110" s="11">
        <v>2</v>
      </c>
      <c r="M110" s="7"/>
    </row>
    <row r="111" spans="1:13" s="4" customFormat="1" ht="12.75">
      <c r="A111" s="9">
        <v>5</v>
      </c>
      <c r="B111" s="9" t="s">
        <v>77</v>
      </c>
      <c r="C111" s="9">
        <v>1996</v>
      </c>
      <c r="D111" s="6" t="s">
        <v>122</v>
      </c>
      <c r="E111" s="9">
        <v>62</v>
      </c>
      <c r="F111" s="9" t="s">
        <v>45</v>
      </c>
      <c r="G111" s="9">
        <v>32</v>
      </c>
      <c r="H111" s="9">
        <f>G111</f>
        <v>32</v>
      </c>
      <c r="I111" s="9">
        <v>80</v>
      </c>
      <c r="J111" s="9">
        <f>I111/2</f>
        <v>40</v>
      </c>
      <c r="K111" s="9">
        <f t="shared" si="0"/>
        <v>72</v>
      </c>
      <c r="L111" s="11">
        <v>5</v>
      </c>
      <c r="M111" s="12"/>
    </row>
    <row r="112" spans="1:13" s="4" customFormat="1" ht="12.7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>
        <f t="shared" si="0"/>
        <v>0</v>
      </c>
      <c r="L112" s="11"/>
      <c r="M112" s="7"/>
    </row>
    <row r="113" spans="1:13" s="4" customFormat="1" ht="12.75" hidden="1">
      <c r="A113" s="9"/>
      <c r="B113" s="9"/>
      <c r="C113" s="9"/>
      <c r="D113" s="27"/>
      <c r="E113" s="9"/>
      <c r="F113" s="9"/>
      <c r="G113" s="9"/>
      <c r="H113" s="9"/>
      <c r="I113" s="9"/>
      <c r="J113" s="9"/>
      <c r="K113" s="9">
        <f t="shared" si="0"/>
        <v>0</v>
      </c>
      <c r="L113" s="9"/>
      <c r="M113" s="7"/>
    </row>
    <row r="114" spans="1:13" s="4" customFormat="1" ht="12.75" hidden="1">
      <c r="A114" s="9"/>
      <c r="B114" s="9"/>
      <c r="C114" s="9"/>
      <c r="D114" s="6"/>
      <c r="E114" s="9"/>
      <c r="F114" s="9"/>
      <c r="G114" s="9"/>
      <c r="H114" s="9"/>
      <c r="I114" s="9"/>
      <c r="J114" s="9"/>
      <c r="K114" s="9">
        <f t="shared" si="0"/>
        <v>0</v>
      </c>
      <c r="L114" s="9"/>
      <c r="M114" s="7"/>
    </row>
    <row r="115" spans="1:13" s="4" customFormat="1" ht="12.7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>
        <f t="shared" si="0"/>
        <v>0</v>
      </c>
      <c r="L115" s="9"/>
      <c r="M115" s="7"/>
    </row>
    <row r="116" spans="1:13" s="4" customFormat="1" ht="12.75">
      <c r="A116" s="3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4" customFormat="1" ht="13.5" thickBot="1">
      <c r="A117" s="24" t="s">
        <v>27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7"/>
    </row>
    <row r="118" spans="1:13" s="4" customFormat="1" ht="15.75" thickBot="1">
      <c r="A118" s="14" t="s">
        <v>1</v>
      </c>
      <c r="B118" s="14" t="s">
        <v>2</v>
      </c>
      <c r="C118" s="14" t="s">
        <v>3</v>
      </c>
      <c r="D118" s="14" t="s">
        <v>4</v>
      </c>
      <c r="E118" s="25" t="s">
        <v>8</v>
      </c>
      <c r="F118" s="25" t="s">
        <v>9</v>
      </c>
      <c r="G118" s="25" t="s">
        <v>12</v>
      </c>
      <c r="H118" s="25" t="s">
        <v>11</v>
      </c>
      <c r="I118" s="25" t="s">
        <v>10</v>
      </c>
      <c r="J118" s="25" t="s">
        <v>11</v>
      </c>
      <c r="K118" s="25" t="s">
        <v>13</v>
      </c>
      <c r="L118" s="25" t="s">
        <v>5</v>
      </c>
      <c r="M118" s="7"/>
    </row>
    <row r="119" spans="1:13" s="24" customFormat="1" ht="12.75">
      <c r="A119" s="9">
        <v>1</v>
      </c>
      <c r="B119" s="9" t="s">
        <v>78</v>
      </c>
      <c r="C119" s="9">
        <v>1996</v>
      </c>
      <c r="D119" s="9" t="s">
        <v>61</v>
      </c>
      <c r="E119" s="9">
        <v>66.5</v>
      </c>
      <c r="F119" s="9" t="s">
        <v>45</v>
      </c>
      <c r="G119" s="9">
        <v>112</v>
      </c>
      <c r="H119" s="9">
        <f aca="true" t="shared" si="1" ref="H119:H124">G119</f>
        <v>112</v>
      </c>
      <c r="I119" s="9">
        <v>130</v>
      </c>
      <c r="J119" s="9">
        <f aca="true" t="shared" si="2" ref="J119:J124">I119/2</f>
        <v>65</v>
      </c>
      <c r="K119" s="9">
        <f aca="true" t="shared" si="3" ref="K119:K124">H119+J119</f>
        <v>177</v>
      </c>
      <c r="L119" s="9">
        <v>3</v>
      </c>
      <c r="M119" s="7"/>
    </row>
    <row r="120" spans="1:13" s="4" customFormat="1" ht="12.75">
      <c r="A120" s="9">
        <v>2</v>
      </c>
      <c r="B120" s="9" t="s">
        <v>79</v>
      </c>
      <c r="C120" s="9">
        <v>2000</v>
      </c>
      <c r="D120" s="6" t="s">
        <v>120</v>
      </c>
      <c r="E120" s="9">
        <v>66</v>
      </c>
      <c r="F120" s="9" t="s">
        <v>45</v>
      </c>
      <c r="G120" s="9">
        <v>22</v>
      </c>
      <c r="H120" s="9">
        <f t="shared" si="1"/>
        <v>22</v>
      </c>
      <c r="I120" s="9">
        <v>46</v>
      </c>
      <c r="J120" s="9">
        <f t="shared" si="2"/>
        <v>23</v>
      </c>
      <c r="K120" s="9">
        <f t="shared" si="3"/>
        <v>45</v>
      </c>
      <c r="L120" s="9">
        <v>6</v>
      </c>
      <c r="M120" s="7"/>
    </row>
    <row r="121" spans="1:13" s="4" customFormat="1" ht="12.75">
      <c r="A121" s="9">
        <v>3</v>
      </c>
      <c r="B121" s="9" t="s">
        <v>80</v>
      </c>
      <c r="C121" s="9">
        <v>1995</v>
      </c>
      <c r="D121" s="9" t="s">
        <v>121</v>
      </c>
      <c r="E121" s="9">
        <v>66</v>
      </c>
      <c r="F121" s="9" t="s">
        <v>51</v>
      </c>
      <c r="G121" s="9">
        <v>67</v>
      </c>
      <c r="H121" s="9">
        <f>G121*2</f>
        <v>134</v>
      </c>
      <c r="I121" s="9">
        <v>111</v>
      </c>
      <c r="J121" s="9">
        <f>I121</f>
        <v>111</v>
      </c>
      <c r="K121" s="9">
        <f t="shared" si="3"/>
        <v>245</v>
      </c>
      <c r="L121" s="11">
        <v>1</v>
      </c>
      <c r="M121" s="7"/>
    </row>
    <row r="122" spans="1:13" s="4" customFormat="1" ht="12.75">
      <c r="A122" s="9">
        <v>4</v>
      </c>
      <c r="B122" s="9" t="s">
        <v>118</v>
      </c>
      <c r="C122" s="9">
        <v>1996</v>
      </c>
      <c r="D122" s="6" t="s">
        <v>119</v>
      </c>
      <c r="E122" s="9">
        <v>66</v>
      </c>
      <c r="F122" s="9" t="s">
        <v>45</v>
      </c>
      <c r="G122" s="9">
        <v>86</v>
      </c>
      <c r="H122" s="9">
        <f t="shared" si="1"/>
        <v>86</v>
      </c>
      <c r="I122" s="9">
        <v>203</v>
      </c>
      <c r="J122" s="9">
        <f t="shared" si="2"/>
        <v>101.5</v>
      </c>
      <c r="K122" s="9">
        <f t="shared" si="3"/>
        <v>187.5</v>
      </c>
      <c r="L122" s="11">
        <v>2</v>
      </c>
      <c r="M122" s="7"/>
    </row>
    <row r="123" spans="1:13" s="4" customFormat="1" ht="12.75">
      <c r="A123" s="9">
        <v>5</v>
      </c>
      <c r="B123" s="9" t="s">
        <v>81</v>
      </c>
      <c r="C123" s="9">
        <v>1996</v>
      </c>
      <c r="D123" s="6" t="s">
        <v>122</v>
      </c>
      <c r="E123" s="9">
        <v>65</v>
      </c>
      <c r="F123" s="9" t="s">
        <v>45</v>
      </c>
      <c r="G123" s="9">
        <v>101</v>
      </c>
      <c r="H123" s="9">
        <f t="shared" si="1"/>
        <v>101</v>
      </c>
      <c r="I123" s="9">
        <v>112</v>
      </c>
      <c r="J123" s="9">
        <f t="shared" si="2"/>
        <v>56</v>
      </c>
      <c r="K123" s="9">
        <f t="shared" si="3"/>
        <v>157</v>
      </c>
      <c r="L123" s="11">
        <v>4</v>
      </c>
      <c r="M123" s="12"/>
    </row>
    <row r="124" spans="1:13" s="4" customFormat="1" ht="12.75">
      <c r="A124" s="9">
        <v>6</v>
      </c>
      <c r="B124" s="9" t="s">
        <v>82</v>
      </c>
      <c r="C124" s="9">
        <v>1996</v>
      </c>
      <c r="D124" s="9" t="s">
        <v>61</v>
      </c>
      <c r="E124" s="9">
        <v>66.5</v>
      </c>
      <c r="F124" s="9" t="s">
        <v>45</v>
      </c>
      <c r="G124" s="9">
        <v>68</v>
      </c>
      <c r="H124" s="9">
        <f t="shared" si="1"/>
        <v>68</v>
      </c>
      <c r="I124" s="9">
        <v>99</v>
      </c>
      <c r="J124" s="9">
        <f t="shared" si="2"/>
        <v>49.5</v>
      </c>
      <c r="K124" s="9">
        <f t="shared" si="3"/>
        <v>117.5</v>
      </c>
      <c r="L124" s="11">
        <v>5</v>
      </c>
      <c r="M124" s="7"/>
    </row>
    <row r="125" spans="1:13" s="4" customFormat="1" ht="12.75" hidden="1">
      <c r="A125" s="9"/>
      <c r="B125" s="9"/>
      <c r="C125" s="9"/>
      <c r="D125" s="27"/>
      <c r="E125" s="9"/>
      <c r="F125" s="9"/>
      <c r="G125" s="9"/>
      <c r="H125" s="9"/>
      <c r="I125" s="9"/>
      <c r="J125" s="9"/>
      <c r="K125" s="9"/>
      <c r="L125" s="9"/>
      <c r="M125" s="7"/>
    </row>
    <row r="126" spans="1:13" s="4" customFormat="1" ht="12.75" hidden="1">
      <c r="A126" s="9"/>
      <c r="B126" s="9"/>
      <c r="C126" s="9"/>
      <c r="D126" s="6"/>
      <c r="E126" s="9"/>
      <c r="F126" s="9"/>
      <c r="G126" s="9"/>
      <c r="H126" s="9"/>
      <c r="I126" s="9"/>
      <c r="J126" s="9"/>
      <c r="K126" s="9"/>
      <c r="L126" s="9"/>
      <c r="M126" s="7"/>
    </row>
    <row r="127" spans="1:13" s="4" customFormat="1" ht="12.7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7"/>
    </row>
    <row r="128" spans="1:13" s="4" customFormat="1" ht="12.75" hidden="1">
      <c r="A128" s="3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4" customFormat="1" ht="13.5" thickBot="1">
      <c r="A129" s="24" t="s">
        <v>28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7"/>
      <c r="L129" s="7"/>
      <c r="M129" s="7"/>
    </row>
    <row r="130" spans="1:13" s="4" customFormat="1" ht="15.75" thickBot="1">
      <c r="A130" s="14" t="s">
        <v>1</v>
      </c>
      <c r="B130" s="14" t="s">
        <v>2</v>
      </c>
      <c r="C130" s="14" t="s">
        <v>3</v>
      </c>
      <c r="D130" s="14" t="s">
        <v>4</v>
      </c>
      <c r="E130" s="25" t="s">
        <v>8</v>
      </c>
      <c r="F130" s="25" t="s">
        <v>9</v>
      </c>
      <c r="G130" s="25" t="s">
        <v>12</v>
      </c>
      <c r="H130" s="25" t="s">
        <v>11</v>
      </c>
      <c r="I130" s="25" t="s">
        <v>10</v>
      </c>
      <c r="J130" s="25" t="s">
        <v>11</v>
      </c>
      <c r="K130" s="25" t="s">
        <v>13</v>
      </c>
      <c r="L130" s="25" t="s">
        <v>5</v>
      </c>
      <c r="M130" s="7"/>
    </row>
    <row r="131" spans="1:13" s="4" customFormat="1" ht="13.5" customHeight="1">
      <c r="A131" s="9">
        <v>1</v>
      </c>
      <c r="B131" s="9" t="s">
        <v>83</v>
      </c>
      <c r="C131" s="9">
        <v>1995</v>
      </c>
      <c r="D131" s="9" t="s">
        <v>61</v>
      </c>
      <c r="E131" s="9">
        <v>71</v>
      </c>
      <c r="F131" s="9" t="s">
        <v>45</v>
      </c>
      <c r="G131" s="9">
        <v>70</v>
      </c>
      <c r="H131" s="9">
        <f>G131</f>
        <v>70</v>
      </c>
      <c r="I131" s="9">
        <v>176</v>
      </c>
      <c r="J131" s="9">
        <f>I131/2</f>
        <v>88</v>
      </c>
      <c r="K131" s="9">
        <f>H131+J131</f>
        <v>158</v>
      </c>
      <c r="L131" s="9">
        <v>1</v>
      </c>
      <c r="M131" s="7"/>
    </row>
    <row r="132" spans="1:13" s="4" customFormat="1" ht="12.7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1"/>
      <c r="L132" s="11"/>
      <c r="M132" s="7"/>
    </row>
    <row r="133" spans="1:13" s="4" customFormat="1" ht="12.7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1"/>
      <c r="L133" s="11"/>
      <c r="M133" s="7"/>
    </row>
    <row r="134" spans="1:13" s="4" customFormat="1" ht="12.7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1"/>
      <c r="L134" s="11"/>
      <c r="M134" s="12"/>
    </row>
    <row r="135" spans="1:13" s="4" customFormat="1" ht="12.7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1"/>
      <c r="L135" s="11"/>
      <c r="M135" s="7"/>
    </row>
    <row r="136" spans="1:13" s="4" customFormat="1" ht="12.75" hidden="1">
      <c r="A136" s="9"/>
      <c r="B136" s="9"/>
      <c r="C136" s="9"/>
      <c r="D136" s="27"/>
      <c r="E136" s="9"/>
      <c r="F136" s="9"/>
      <c r="G136" s="9"/>
      <c r="H136" s="9"/>
      <c r="I136" s="9"/>
      <c r="J136" s="9"/>
      <c r="K136" s="9"/>
      <c r="L136" s="9"/>
      <c r="M136" s="7"/>
    </row>
    <row r="137" spans="1:13" s="4" customFormat="1" ht="12.75" hidden="1">
      <c r="A137" s="9"/>
      <c r="B137" s="9"/>
      <c r="C137" s="9"/>
      <c r="D137" s="6"/>
      <c r="E137" s="9"/>
      <c r="F137" s="9"/>
      <c r="G137" s="9"/>
      <c r="H137" s="9"/>
      <c r="I137" s="9"/>
      <c r="J137" s="9"/>
      <c r="K137" s="9"/>
      <c r="L137" s="9"/>
      <c r="M137" s="7"/>
    </row>
    <row r="138" spans="1:13" s="24" customFormat="1" ht="12.7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7"/>
    </row>
    <row r="139" spans="1:13" s="24" customFormat="1" ht="12.7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7"/>
    </row>
    <row r="140" spans="1:13" s="4" customFormat="1" ht="12.7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7"/>
    </row>
    <row r="141" spans="1:13" s="4" customFormat="1" ht="13.5" thickBot="1">
      <c r="A141" s="24" t="s">
        <v>29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7"/>
      <c r="L141" s="7"/>
      <c r="M141" s="7"/>
    </row>
    <row r="142" spans="1:13" s="4" customFormat="1" ht="15.75" thickBot="1">
      <c r="A142" s="14" t="s">
        <v>1</v>
      </c>
      <c r="B142" s="14" t="s">
        <v>2</v>
      </c>
      <c r="C142" s="14" t="s">
        <v>3</v>
      </c>
      <c r="D142" s="14" t="s">
        <v>4</v>
      </c>
      <c r="E142" s="25" t="s">
        <v>8</v>
      </c>
      <c r="F142" s="25" t="s">
        <v>9</v>
      </c>
      <c r="G142" s="25" t="s">
        <v>12</v>
      </c>
      <c r="H142" s="25" t="s">
        <v>11</v>
      </c>
      <c r="I142" s="25" t="s">
        <v>10</v>
      </c>
      <c r="J142" s="25" t="s">
        <v>11</v>
      </c>
      <c r="K142" s="25" t="s">
        <v>13</v>
      </c>
      <c r="L142" s="25" t="s">
        <v>5</v>
      </c>
      <c r="M142" s="13"/>
    </row>
    <row r="143" spans="1:13" s="4" customFormat="1" ht="12.75">
      <c r="A143" s="9">
        <v>1</v>
      </c>
      <c r="B143" s="9" t="s">
        <v>84</v>
      </c>
      <c r="C143" s="9">
        <v>1997</v>
      </c>
      <c r="D143" s="6" t="s">
        <v>122</v>
      </c>
      <c r="E143" s="9">
        <v>77.8</v>
      </c>
      <c r="F143" s="9" t="s">
        <v>51</v>
      </c>
      <c r="G143" s="9">
        <v>20</v>
      </c>
      <c r="H143" s="9">
        <f>G143*2</f>
        <v>40</v>
      </c>
      <c r="I143" s="9">
        <v>100</v>
      </c>
      <c r="J143" s="9">
        <f>I143</f>
        <v>100</v>
      </c>
      <c r="K143" s="9">
        <f>H143+J143</f>
        <v>140</v>
      </c>
      <c r="L143" s="9">
        <v>2</v>
      </c>
      <c r="M143" s="7"/>
    </row>
    <row r="144" spans="1:13" s="4" customFormat="1" ht="12.75">
      <c r="A144" s="9">
        <v>2</v>
      </c>
      <c r="B144" s="9" t="s">
        <v>85</v>
      </c>
      <c r="C144" s="9">
        <v>1998</v>
      </c>
      <c r="D144" s="9" t="s">
        <v>59</v>
      </c>
      <c r="E144" s="9">
        <v>77.3</v>
      </c>
      <c r="F144" s="9" t="s">
        <v>45</v>
      </c>
      <c r="G144" s="9">
        <v>125</v>
      </c>
      <c r="H144" s="9">
        <f>G144</f>
        <v>125</v>
      </c>
      <c r="I144" s="9">
        <v>118</v>
      </c>
      <c r="J144" s="9">
        <f>I144/2</f>
        <v>59</v>
      </c>
      <c r="K144" s="9">
        <f>H144+J144</f>
        <v>184</v>
      </c>
      <c r="L144" s="9">
        <v>1</v>
      </c>
      <c r="M144" s="7"/>
    </row>
    <row r="145" spans="1:13" s="4" customFormat="1" ht="12.75" hidden="1">
      <c r="A145" s="9"/>
      <c r="B145" s="9"/>
      <c r="C145" s="9"/>
      <c r="D145" s="27"/>
      <c r="E145" s="9"/>
      <c r="F145" s="9"/>
      <c r="G145" s="9"/>
      <c r="H145" s="9"/>
      <c r="I145" s="9"/>
      <c r="J145" s="9"/>
      <c r="K145" s="9"/>
      <c r="L145" s="9"/>
      <c r="M145" s="7"/>
    </row>
    <row r="146" spans="1:13" s="4" customFormat="1" ht="12.75" hidden="1">
      <c r="A146" s="9"/>
      <c r="B146" s="9"/>
      <c r="C146" s="9"/>
      <c r="D146" s="6"/>
      <c r="E146" s="9"/>
      <c r="F146" s="9"/>
      <c r="G146" s="9"/>
      <c r="H146" s="9"/>
      <c r="I146" s="9"/>
      <c r="J146" s="9"/>
      <c r="K146" s="9"/>
      <c r="L146" s="9"/>
      <c r="M146" s="7"/>
    </row>
    <row r="147" spans="1:13" s="24" customFormat="1" ht="12.7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7"/>
    </row>
    <row r="148" spans="1:13" s="24" customFormat="1" ht="12.7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7"/>
    </row>
    <row r="149" spans="1:13" s="4" customFormat="1" ht="12.7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7"/>
    </row>
    <row r="150" spans="1:13" s="4" customFormat="1" ht="12.7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7"/>
    </row>
    <row r="151" spans="1:13" s="4" customFormat="1" ht="12.7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7"/>
    </row>
    <row r="152" spans="1:13" s="4" customFormat="1" ht="12.75" customHeight="1" hidden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7"/>
    </row>
    <row r="153" spans="1:13" s="4" customFormat="1" ht="1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3"/>
    </row>
    <row r="154" spans="1:13" s="4" customFormat="1" ht="13.5" thickBot="1">
      <c r="A154" s="24" t="s">
        <v>30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7"/>
      <c r="L154" s="7"/>
      <c r="M154" s="7"/>
    </row>
    <row r="155" spans="1:13" s="24" customFormat="1" ht="15.75" thickBot="1">
      <c r="A155" s="14" t="s">
        <v>1</v>
      </c>
      <c r="B155" s="14" t="s">
        <v>2</v>
      </c>
      <c r="C155" s="14" t="s">
        <v>3</v>
      </c>
      <c r="D155" s="14" t="s">
        <v>4</v>
      </c>
      <c r="E155" s="25" t="s">
        <v>8</v>
      </c>
      <c r="F155" s="25" t="s">
        <v>9</v>
      </c>
      <c r="G155" s="25" t="s">
        <v>12</v>
      </c>
      <c r="H155" s="25" t="s">
        <v>11</v>
      </c>
      <c r="I155" s="25" t="s">
        <v>10</v>
      </c>
      <c r="J155" s="25" t="s">
        <v>11</v>
      </c>
      <c r="K155" s="25" t="s">
        <v>13</v>
      </c>
      <c r="L155" s="25" t="s">
        <v>5</v>
      </c>
      <c r="M155" s="7"/>
    </row>
    <row r="156" spans="1:13" s="4" customFormat="1" ht="15">
      <c r="A156" s="9">
        <v>1</v>
      </c>
      <c r="B156" s="9" t="s">
        <v>86</v>
      </c>
      <c r="C156" s="9">
        <v>1995</v>
      </c>
      <c r="D156" s="6" t="s">
        <v>119</v>
      </c>
      <c r="E156" s="9">
        <v>81</v>
      </c>
      <c r="F156" s="9" t="s">
        <v>51</v>
      </c>
      <c r="G156" s="9">
        <v>45</v>
      </c>
      <c r="H156" s="9">
        <f>G156*2</f>
        <v>90</v>
      </c>
      <c r="I156" s="9">
        <v>115</v>
      </c>
      <c r="J156" s="9">
        <f>I156</f>
        <v>115</v>
      </c>
      <c r="K156" s="9">
        <f>H156+J156</f>
        <v>205</v>
      </c>
      <c r="L156" s="9">
        <v>2</v>
      </c>
      <c r="M156" s="13"/>
    </row>
    <row r="157" spans="1:13" s="4" customFormat="1" ht="12.75">
      <c r="A157" s="9">
        <v>2</v>
      </c>
      <c r="B157" s="9" t="s">
        <v>87</v>
      </c>
      <c r="C157" s="9">
        <v>1995</v>
      </c>
      <c r="D157" s="9" t="s">
        <v>59</v>
      </c>
      <c r="E157" s="9">
        <v>84</v>
      </c>
      <c r="F157" s="9" t="s">
        <v>51</v>
      </c>
      <c r="G157" s="9">
        <v>90</v>
      </c>
      <c r="H157" s="9">
        <f>G157*2</f>
        <v>180</v>
      </c>
      <c r="I157" s="9">
        <v>130</v>
      </c>
      <c r="J157" s="9">
        <f>I157</f>
        <v>130</v>
      </c>
      <c r="K157" s="9">
        <f aca="true" t="shared" si="4" ref="K157:K163">H157+J157</f>
        <v>310</v>
      </c>
      <c r="L157" s="9">
        <v>1</v>
      </c>
      <c r="M157" s="7"/>
    </row>
    <row r="158" spans="1:13" s="4" customFormat="1" ht="12.75" hidden="1">
      <c r="A158" s="9"/>
      <c r="B158" s="9"/>
      <c r="C158" s="9"/>
      <c r="D158" s="26"/>
      <c r="E158" s="9"/>
      <c r="F158" s="9"/>
      <c r="G158" s="9"/>
      <c r="H158" s="9"/>
      <c r="I158" s="9"/>
      <c r="J158" s="9"/>
      <c r="K158" s="9">
        <f t="shared" si="4"/>
        <v>0</v>
      </c>
      <c r="L158" s="9"/>
      <c r="M158" s="7"/>
    </row>
    <row r="159" spans="1:13" s="4" customFormat="1" ht="12.75" hidden="1">
      <c r="A159" s="9"/>
      <c r="B159" s="9"/>
      <c r="C159" s="9"/>
      <c r="D159" s="26"/>
      <c r="E159" s="9"/>
      <c r="F159" s="9"/>
      <c r="G159" s="9"/>
      <c r="H159" s="9"/>
      <c r="I159" s="9"/>
      <c r="J159" s="9"/>
      <c r="K159" s="9">
        <f t="shared" si="4"/>
        <v>0</v>
      </c>
      <c r="L159" s="9"/>
      <c r="M159" s="7"/>
    </row>
    <row r="160" spans="1:13" s="4" customFormat="1" ht="12.75" hidden="1">
      <c r="A160" s="9"/>
      <c r="B160" s="9"/>
      <c r="C160" s="9"/>
      <c r="D160" s="26"/>
      <c r="E160" s="9"/>
      <c r="F160" s="9"/>
      <c r="G160" s="9"/>
      <c r="H160" s="9"/>
      <c r="I160" s="9"/>
      <c r="J160" s="9"/>
      <c r="K160" s="9">
        <f t="shared" si="4"/>
        <v>0</v>
      </c>
      <c r="L160" s="9"/>
      <c r="M160" s="7"/>
    </row>
    <row r="161" spans="1:13" s="4" customFormat="1" ht="12.75" hidden="1">
      <c r="A161" s="9"/>
      <c r="B161" s="9"/>
      <c r="C161" s="9"/>
      <c r="D161" s="26"/>
      <c r="E161" s="9"/>
      <c r="F161" s="9"/>
      <c r="G161" s="9"/>
      <c r="H161" s="9"/>
      <c r="I161" s="9"/>
      <c r="J161" s="9"/>
      <c r="K161" s="9">
        <f t="shared" si="4"/>
        <v>0</v>
      </c>
      <c r="L161" s="9"/>
      <c r="M161" s="7"/>
    </row>
    <row r="162" spans="1:13" s="4" customFormat="1" ht="12.7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>
        <f t="shared" si="4"/>
        <v>0</v>
      </c>
      <c r="L162" s="9"/>
      <c r="M162" s="7"/>
    </row>
    <row r="163" spans="1:13" s="4" customFormat="1" ht="15" hidden="1">
      <c r="A163" s="32"/>
      <c r="B163" s="7"/>
      <c r="C163" s="7"/>
      <c r="D163" s="7"/>
      <c r="E163" s="7"/>
      <c r="F163" s="7"/>
      <c r="G163" s="7"/>
      <c r="H163" s="7"/>
      <c r="I163" s="7"/>
      <c r="J163" s="7"/>
      <c r="K163" s="9">
        <f t="shared" si="4"/>
        <v>0</v>
      </c>
      <c r="L163" s="7"/>
      <c r="M163" s="13"/>
    </row>
    <row r="164" spans="1:13" s="4" customFormat="1" ht="13.5" thickBot="1">
      <c r="A164" s="24" t="s">
        <v>31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7"/>
      <c r="L164" s="7"/>
      <c r="M164" s="7"/>
    </row>
    <row r="165" spans="1:13" s="4" customFormat="1" ht="15.75" thickBot="1">
      <c r="A165" s="14" t="s">
        <v>1</v>
      </c>
      <c r="B165" s="14" t="s">
        <v>2</v>
      </c>
      <c r="C165" s="14" t="s">
        <v>3</v>
      </c>
      <c r="D165" s="14" t="s">
        <v>4</v>
      </c>
      <c r="E165" s="25" t="s">
        <v>8</v>
      </c>
      <c r="F165" s="25" t="s">
        <v>9</v>
      </c>
      <c r="G165" s="25" t="s">
        <v>12</v>
      </c>
      <c r="H165" s="25" t="s">
        <v>11</v>
      </c>
      <c r="I165" s="25" t="s">
        <v>10</v>
      </c>
      <c r="J165" s="25" t="s">
        <v>11</v>
      </c>
      <c r="K165" s="25" t="s">
        <v>13</v>
      </c>
      <c r="L165" s="25" t="s">
        <v>5</v>
      </c>
      <c r="M165" s="7"/>
    </row>
    <row r="166" spans="1:13" s="4" customFormat="1" ht="12.75">
      <c r="A166" s="9">
        <v>1</v>
      </c>
      <c r="B166" s="9" t="s">
        <v>88</v>
      </c>
      <c r="C166" s="9">
        <v>1996</v>
      </c>
      <c r="D166" s="6" t="s">
        <v>120</v>
      </c>
      <c r="E166" s="9">
        <v>95</v>
      </c>
      <c r="F166" s="9" t="s">
        <v>51</v>
      </c>
      <c r="G166" s="9">
        <v>55</v>
      </c>
      <c r="H166" s="9">
        <f>G166*2</f>
        <v>110</v>
      </c>
      <c r="I166" s="9">
        <v>101</v>
      </c>
      <c r="J166" s="9">
        <f>I166</f>
        <v>101</v>
      </c>
      <c r="K166" s="9">
        <f>H166+J166</f>
        <v>211</v>
      </c>
      <c r="L166" s="9">
        <v>4</v>
      </c>
      <c r="M166" s="7"/>
    </row>
    <row r="167" spans="1:13" s="4" customFormat="1" ht="12.75">
      <c r="A167" s="9">
        <v>2</v>
      </c>
      <c r="B167" s="9" t="s">
        <v>89</v>
      </c>
      <c r="C167" s="9">
        <v>1997</v>
      </c>
      <c r="D167" s="6" t="s">
        <v>119</v>
      </c>
      <c r="E167" s="9">
        <v>104</v>
      </c>
      <c r="F167" s="9" t="s">
        <v>45</v>
      </c>
      <c r="G167" s="9">
        <v>33</v>
      </c>
      <c r="H167" s="9">
        <f>G167</f>
        <v>33</v>
      </c>
      <c r="I167" s="9">
        <v>91</v>
      </c>
      <c r="J167" s="9">
        <f>I167/2</f>
        <v>45.5</v>
      </c>
      <c r="K167" s="9">
        <f>H167+J167</f>
        <v>78.5</v>
      </c>
      <c r="L167" s="9">
        <v>5</v>
      </c>
      <c r="M167" s="7"/>
    </row>
    <row r="168" spans="1:13" s="4" customFormat="1" ht="12.75">
      <c r="A168" s="9">
        <v>3</v>
      </c>
      <c r="B168" s="9" t="s">
        <v>90</v>
      </c>
      <c r="C168" s="9">
        <v>1996</v>
      </c>
      <c r="D168" s="6" t="s">
        <v>122</v>
      </c>
      <c r="E168" s="9">
        <v>85.3</v>
      </c>
      <c r="F168" s="9" t="s">
        <v>51</v>
      </c>
      <c r="G168" s="9">
        <v>66</v>
      </c>
      <c r="H168" s="9">
        <f>G168*2</f>
        <v>132</v>
      </c>
      <c r="I168" s="9">
        <v>104</v>
      </c>
      <c r="J168" s="9">
        <f>I168</f>
        <v>104</v>
      </c>
      <c r="K168" s="9">
        <f>H168+J168</f>
        <v>236</v>
      </c>
      <c r="L168" s="9">
        <v>3</v>
      </c>
      <c r="M168" s="7"/>
    </row>
    <row r="169" spans="1:13" s="4" customFormat="1" ht="12.75">
      <c r="A169" s="9">
        <v>4</v>
      </c>
      <c r="B169" s="9" t="s">
        <v>91</v>
      </c>
      <c r="C169" s="9">
        <v>1995</v>
      </c>
      <c r="D169" s="26" t="s">
        <v>44</v>
      </c>
      <c r="E169" s="9">
        <v>102</v>
      </c>
      <c r="F169" s="9" t="s">
        <v>51</v>
      </c>
      <c r="G169" s="9">
        <v>74</v>
      </c>
      <c r="H169" s="9">
        <f>G169*2</f>
        <v>148</v>
      </c>
      <c r="I169" s="9">
        <v>91</v>
      </c>
      <c r="J169" s="9">
        <f>I169</f>
        <v>91</v>
      </c>
      <c r="K169" s="9">
        <f>H169+J169</f>
        <v>239</v>
      </c>
      <c r="L169" s="9">
        <v>2</v>
      </c>
      <c r="M169" s="7"/>
    </row>
    <row r="170" spans="1:13" s="4" customFormat="1" ht="12.75">
      <c r="A170" s="9">
        <v>5</v>
      </c>
      <c r="B170" s="9" t="s">
        <v>92</v>
      </c>
      <c r="C170" s="9">
        <v>1995</v>
      </c>
      <c r="D170" s="9" t="s">
        <v>61</v>
      </c>
      <c r="E170" s="9">
        <v>86.5</v>
      </c>
      <c r="F170" s="9" t="s">
        <v>51</v>
      </c>
      <c r="G170" s="9">
        <v>78</v>
      </c>
      <c r="H170" s="9">
        <f>G170*2</f>
        <v>156</v>
      </c>
      <c r="I170" s="9">
        <v>110</v>
      </c>
      <c r="J170" s="9">
        <f>I170</f>
        <v>110</v>
      </c>
      <c r="K170" s="9">
        <f>H170+J170</f>
        <v>266</v>
      </c>
      <c r="L170" s="9">
        <v>1</v>
      </c>
      <c r="M170" s="7"/>
    </row>
    <row r="171" spans="1:13" s="4" customFormat="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s="4" customFormat="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s="4" customFormat="1" ht="12.75" hidden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s="4" customFormat="1" ht="12.7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s="4" customFormat="1" ht="12.75" hidden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s="4" customFormat="1" ht="12.75" hidden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s="4" customFormat="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s="4" customFormat="1" ht="13.5" thickBot="1">
      <c r="A178" s="24" t="s">
        <v>32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7"/>
      <c r="L178" s="7"/>
      <c r="M178" s="7"/>
    </row>
    <row r="179" spans="1:13" s="4" customFormat="1" ht="15.75" thickBot="1">
      <c r="A179" s="14" t="s">
        <v>1</v>
      </c>
      <c r="B179" s="14" t="s">
        <v>2</v>
      </c>
      <c r="C179" s="14" t="s">
        <v>3</v>
      </c>
      <c r="D179" s="14" t="s">
        <v>4</v>
      </c>
      <c r="E179" s="25" t="s">
        <v>8</v>
      </c>
      <c r="F179" s="25" t="s">
        <v>9</v>
      </c>
      <c r="G179" s="25" t="s">
        <v>12</v>
      </c>
      <c r="H179" s="25" t="s">
        <v>11</v>
      </c>
      <c r="I179" s="25" t="s">
        <v>10</v>
      </c>
      <c r="J179" s="25" t="s">
        <v>11</v>
      </c>
      <c r="K179" s="25" t="s">
        <v>13</v>
      </c>
      <c r="L179" s="25" t="s">
        <v>5</v>
      </c>
      <c r="M179" s="7"/>
    </row>
    <row r="180" spans="1:13" s="4" customFormat="1" ht="12.75">
      <c r="A180" s="9">
        <v>1</v>
      </c>
      <c r="B180" s="9" t="s">
        <v>57</v>
      </c>
      <c r="C180" s="9">
        <v>1986</v>
      </c>
      <c r="D180" s="6" t="s">
        <v>123</v>
      </c>
      <c r="E180" s="9">
        <v>63</v>
      </c>
      <c r="F180" s="9" t="s">
        <v>51</v>
      </c>
      <c r="G180" s="9">
        <v>105</v>
      </c>
      <c r="H180" s="9">
        <f>G180</f>
        <v>105</v>
      </c>
      <c r="I180" s="9">
        <v>196</v>
      </c>
      <c r="J180" s="9">
        <f>I180/2</f>
        <v>98</v>
      </c>
      <c r="K180" s="9">
        <f>H180+J180</f>
        <v>203</v>
      </c>
      <c r="L180" s="9">
        <v>1</v>
      </c>
      <c r="M180" s="7"/>
    </row>
    <row r="181" spans="1:13" s="4" customFormat="1" ht="12.75">
      <c r="A181" s="9">
        <v>2</v>
      </c>
      <c r="B181" s="9" t="s">
        <v>93</v>
      </c>
      <c r="C181" s="9">
        <v>1993</v>
      </c>
      <c r="D181" s="9" t="s">
        <v>61</v>
      </c>
      <c r="E181" s="9">
        <v>61</v>
      </c>
      <c r="F181" s="9" t="s">
        <v>51</v>
      </c>
      <c r="G181" s="9">
        <v>60</v>
      </c>
      <c r="H181" s="9">
        <f>G181</f>
        <v>60</v>
      </c>
      <c r="I181" s="9">
        <v>77</v>
      </c>
      <c r="J181" s="9">
        <f>I181/2</f>
        <v>38.5</v>
      </c>
      <c r="K181" s="9">
        <f>H181+J181</f>
        <v>98.5</v>
      </c>
      <c r="L181" s="9">
        <v>2</v>
      </c>
      <c r="M181" s="7"/>
    </row>
    <row r="182" spans="1:13" s="4" customFormat="1" ht="12.75" hidden="1">
      <c r="A182" s="9"/>
      <c r="B182" s="9"/>
      <c r="C182" s="9"/>
      <c r="D182" s="26"/>
      <c r="E182" s="9"/>
      <c r="F182" s="9"/>
      <c r="G182" s="9"/>
      <c r="H182" s="9"/>
      <c r="I182" s="9"/>
      <c r="J182" s="9"/>
      <c r="K182" s="9"/>
      <c r="L182" s="9"/>
      <c r="M182" s="7"/>
    </row>
    <row r="183" spans="1:13" s="4" customFormat="1" ht="12.75" hidden="1">
      <c r="A183" s="9"/>
      <c r="B183" s="9"/>
      <c r="C183" s="9"/>
      <c r="D183" s="26"/>
      <c r="E183" s="9"/>
      <c r="F183" s="9"/>
      <c r="G183" s="9"/>
      <c r="H183" s="9"/>
      <c r="I183" s="9"/>
      <c r="J183" s="9"/>
      <c r="K183" s="9"/>
      <c r="L183" s="9"/>
      <c r="M183" s="7"/>
    </row>
    <row r="184" spans="1:13" s="4" customFormat="1" ht="12.75" hidden="1">
      <c r="A184" s="9"/>
      <c r="B184" s="9"/>
      <c r="C184" s="9"/>
      <c r="D184" s="27"/>
      <c r="E184" s="9"/>
      <c r="F184" s="9"/>
      <c r="G184" s="9"/>
      <c r="H184" s="9"/>
      <c r="I184" s="9"/>
      <c r="J184" s="9"/>
      <c r="K184" s="9"/>
      <c r="L184" s="9"/>
      <c r="M184" s="7"/>
    </row>
    <row r="185" spans="1:13" s="4" customFormat="1" ht="12.75" hidden="1">
      <c r="A185" s="9"/>
      <c r="B185" s="9"/>
      <c r="C185" s="9"/>
      <c r="D185" s="6"/>
      <c r="E185" s="9"/>
      <c r="F185" s="9"/>
      <c r="G185" s="9"/>
      <c r="H185" s="9"/>
      <c r="I185" s="9"/>
      <c r="J185" s="9"/>
      <c r="K185" s="9"/>
      <c r="L185" s="9"/>
      <c r="M185" s="7"/>
    </row>
    <row r="186" spans="1:13" s="4" customFormat="1" ht="12.7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7"/>
    </row>
    <row r="187" spans="1:13" s="4" customFormat="1" ht="12.7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7"/>
    </row>
    <row r="188" spans="1:13" s="4" customFormat="1" ht="12.75" hidden="1">
      <c r="A188" s="9"/>
      <c r="B188" s="9"/>
      <c r="C188" s="9"/>
      <c r="D188" s="26"/>
      <c r="E188" s="9"/>
      <c r="F188" s="9"/>
      <c r="G188" s="9"/>
      <c r="H188" s="9"/>
      <c r="I188" s="9"/>
      <c r="J188" s="9"/>
      <c r="K188" s="9"/>
      <c r="L188" s="9"/>
      <c r="M188" s="7"/>
    </row>
    <row r="189" spans="1:13" s="4" customFormat="1" ht="12.7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7"/>
    </row>
    <row r="190" spans="1:13" s="4" customFormat="1" ht="12.75" hidden="1">
      <c r="A190" s="9"/>
      <c r="B190" s="9"/>
      <c r="C190" s="9"/>
      <c r="D190" s="26"/>
      <c r="E190" s="9"/>
      <c r="F190" s="9"/>
      <c r="G190" s="9"/>
      <c r="H190" s="9"/>
      <c r="I190" s="9"/>
      <c r="J190" s="9"/>
      <c r="K190" s="9"/>
      <c r="L190" s="9"/>
      <c r="M190" s="7"/>
    </row>
    <row r="191" spans="1:13" s="4" customFormat="1" ht="12.75" hidden="1">
      <c r="A191" s="9"/>
      <c r="B191" s="9"/>
      <c r="C191" s="9"/>
      <c r="D191" s="27"/>
      <c r="E191" s="9"/>
      <c r="F191" s="9"/>
      <c r="G191" s="9"/>
      <c r="H191" s="9"/>
      <c r="I191" s="9"/>
      <c r="J191" s="9"/>
      <c r="K191" s="9"/>
      <c r="L191" s="9"/>
      <c r="M191" s="7"/>
    </row>
    <row r="192" spans="1:14" s="4" customFormat="1" ht="12.75">
      <c r="A192" s="3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24"/>
    </row>
    <row r="193" spans="1:13" s="4" customFormat="1" ht="13.5" thickBot="1">
      <c r="A193" s="24" t="s">
        <v>33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7"/>
      <c r="L193" s="7"/>
      <c r="M193" s="7"/>
    </row>
    <row r="194" spans="1:13" s="4" customFormat="1" ht="15.75" thickBot="1">
      <c r="A194" s="14" t="s">
        <v>1</v>
      </c>
      <c r="B194" s="14" t="s">
        <v>2</v>
      </c>
      <c r="C194" s="14" t="s">
        <v>3</v>
      </c>
      <c r="D194" s="14" t="s">
        <v>4</v>
      </c>
      <c r="E194" s="25" t="s">
        <v>8</v>
      </c>
      <c r="F194" s="25" t="s">
        <v>9</v>
      </c>
      <c r="G194" s="25" t="s">
        <v>12</v>
      </c>
      <c r="H194" s="25" t="s">
        <v>11</v>
      </c>
      <c r="I194" s="25" t="s">
        <v>10</v>
      </c>
      <c r="J194" s="25" t="s">
        <v>11</v>
      </c>
      <c r="K194" s="25" t="s">
        <v>13</v>
      </c>
      <c r="L194" s="25" t="s">
        <v>5</v>
      </c>
      <c r="M194" s="7"/>
    </row>
    <row r="195" spans="1:13" s="4" customFormat="1" ht="12.75">
      <c r="A195" s="9">
        <v>1</v>
      </c>
      <c r="B195" s="9" t="s">
        <v>80</v>
      </c>
      <c r="C195" s="9">
        <v>1995</v>
      </c>
      <c r="D195" s="9" t="s">
        <v>121</v>
      </c>
      <c r="E195" s="9">
        <v>66</v>
      </c>
      <c r="F195" s="9" t="s">
        <v>51</v>
      </c>
      <c r="G195" s="9">
        <f>G121</f>
        <v>67</v>
      </c>
      <c r="H195" s="9">
        <f>G195</f>
        <v>67</v>
      </c>
      <c r="I195" s="9">
        <f>I121</f>
        <v>111</v>
      </c>
      <c r="J195" s="9">
        <f>I195/2</f>
        <v>55.5</v>
      </c>
      <c r="K195" s="9">
        <f>H195+J195</f>
        <v>122.5</v>
      </c>
      <c r="L195" s="9">
        <v>1</v>
      </c>
      <c r="M195" s="7"/>
    </row>
    <row r="196" spans="1:13" s="4" customFormat="1" ht="12.7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7"/>
    </row>
    <row r="197" spans="1:13" s="4" customFormat="1" ht="12.75" hidden="1">
      <c r="A197" s="9"/>
      <c r="B197" s="9"/>
      <c r="C197" s="9"/>
      <c r="D197" s="6"/>
      <c r="E197" s="9"/>
      <c r="F197" s="9"/>
      <c r="G197" s="9"/>
      <c r="H197" s="9"/>
      <c r="I197" s="9"/>
      <c r="J197" s="9"/>
      <c r="K197" s="9"/>
      <c r="L197" s="9"/>
      <c r="M197" s="7"/>
    </row>
    <row r="198" spans="1:13" s="4" customFormat="1" ht="12.7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7"/>
    </row>
    <row r="199" spans="1:13" s="4" customFormat="1" ht="12.7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7"/>
    </row>
    <row r="200" spans="1:13" s="4" customFormat="1" ht="12.75" hidden="1">
      <c r="A200" s="9"/>
      <c r="B200" s="9"/>
      <c r="C200" s="9"/>
      <c r="D200" s="26"/>
      <c r="E200" s="9"/>
      <c r="F200" s="9"/>
      <c r="G200" s="9"/>
      <c r="H200" s="9"/>
      <c r="I200" s="9"/>
      <c r="J200" s="9"/>
      <c r="K200" s="9"/>
      <c r="L200" s="9"/>
      <c r="M200" s="7"/>
    </row>
    <row r="201" spans="1:13" s="4" customFormat="1" ht="12.75" hidden="1">
      <c r="A201" s="9"/>
      <c r="B201" s="9"/>
      <c r="C201" s="9"/>
      <c r="D201" s="26"/>
      <c r="E201" s="9"/>
      <c r="F201" s="9"/>
      <c r="G201" s="9"/>
      <c r="H201" s="9"/>
      <c r="I201" s="9"/>
      <c r="J201" s="9"/>
      <c r="K201" s="9"/>
      <c r="L201" s="9"/>
      <c r="M201" s="7"/>
    </row>
    <row r="202" spans="1:13" s="4" customFormat="1" ht="12.75" hidden="1">
      <c r="A202" s="9"/>
      <c r="B202" s="9"/>
      <c r="C202" s="9"/>
      <c r="D202" s="27"/>
      <c r="E202" s="9"/>
      <c r="F202" s="9"/>
      <c r="G202" s="9"/>
      <c r="H202" s="9"/>
      <c r="I202" s="9"/>
      <c r="J202" s="9"/>
      <c r="K202" s="9"/>
      <c r="L202" s="9"/>
      <c r="M202" s="7"/>
    </row>
    <row r="203" spans="1:14" s="24" customFormat="1" ht="12.7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7"/>
      <c r="N203" s="4"/>
    </row>
    <row r="204" spans="1:13" s="4" customFormat="1" ht="12.75" hidden="1">
      <c r="A204" s="9"/>
      <c r="B204" s="9"/>
      <c r="C204" s="9"/>
      <c r="D204" s="27"/>
      <c r="E204" s="9"/>
      <c r="F204" s="9"/>
      <c r="G204" s="9"/>
      <c r="H204" s="9"/>
      <c r="I204" s="9"/>
      <c r="J204" s="9"/>
      <c r="K204" s="9"/>
      <c r="L204" s="9"/>
      <c r="M204" s="7"/>
    </row>
    <row r="205" spans="1:13" s="4" customFormat="1" ht="12.75" hidden="1">
      <c r="A205" s="9"/>
      <c r="B205" s="9"/>
      <c r="C205" s="9"/>
      <c r="D205" s="33"/>
      <c r="E205" s="9"/>
      <c r="F205" s="9"/>
      <c r="G205" s="9"/>
      <c r="H205" s="9"/>
      <c r="I205" s="9"/>
      <c r="J205" s="9"/>
      <c r="K205" s="9"/>
      <c r="L205" s="9"/>
      <c r="M205" s="7"/>
    </row>
    <row r="206" spans="1:13" s="4" customFormat="1" ht="12.75">
      <c r="A206" s="3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s="4" customFormat="1" ht="13.5" thickBot="1">
      <c r="A207" s="24" t="s">
        <v>34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7"/>
      <c r="L207" s="7"/>
      <c r="M207" s="7"/>
    </row>
    <row r="208" spans="1:13" s="4" customFormat="1" ht="15.75" thickBot="1">
      <c r="A208" s="14" t="s">
        <v>1</v>
      </c>
      <c r="B208" s="14" t="s">
        <v>2</v>
      </c>
      <c r="C208" s="14" t="s">
        <v>3</v>
      </c>
      <c r="D208" s="14" t="s">
        <v>4</v>
      </c>
      <c r="E208" s="25" t="s">
        <v>8</v>
      </c>
      <c r="F208" s="25" t="s">
        <v>9</v>
      </c>
      <c r="G208" s="25" t="s">
        <v>12</v>
      </c>
      <c r="H208" s="25" t="s">
        <v>11</v>
      </c>
      <c r="I208" s="25" t="s">
        <v>10</v>
      </c>
      <c r="J208" s="25" t="s">
        <v>11</v>
      </c>
      <c r="K208" s="25" t="s">
        <v>13</v>
      </c>
      <c r="L208" s="25" t="s">
        <v>5</v>
      </c>
      <c r="M208" s="7"/>
    </row>
    <row r="209" spans="1:13" s="4" customFormat="1" ht="12.75">
      <c r="A209" s="9">
        <v>1</v>
      </c>
      <c r="B209" s="9" t="s">
        <v>94</v>
      </c>
      <c r="C209" s="9">
        <v>1992</v>
      </c>
      <c r="D209" s="9" t="s">
        <v>121</v>
      </c>
      <c r="E209" s="9">
        <v>72.5</v>
      </c>
      <c r="F209" s="9" t="s">
        <v>49</v>
      </c>
      <c r="G209" s="9">
        <v>75</v>
      </c>
      <c r="H209" s="9">
        <f>G209*2</f>
        <v>150</v>
      </c>
      <c r="I209" s="9">
        <v>61</v>
      </c>
      <c r="J209" s="34">
        <f>I209</f>
        <v>61</v>
      </c>
      <c r="K209" s="35">
        <f>H209+J209</f>
        <v>211</v>
      </c>
      <c r="L209" s="35">
        <v>1</v>
      </c>
      <c r="M209" s="7"/>
    </row>
    <row r="210" spans="1:13" s="4" customFormat="1" ht="12.75">
      <c r="A210" s="9">
        <v>2</v>
      </c>
      <c r="B210" s="9" t="s">
        <v>95</v>
      </c>
      <c r="C210" s="9">
        <v>1992</v>
      </c>
      <c r="D210" s="9" t="s">
        <v>61</v>
      </c>
      <c r="E210" s="9">
        <v>70</v>
      </c>
      <c r="F210" s="9" t="s">
        <v>51</v>
      </c>
      <c r="G210" s="9">
        <v>80</v>
      </c>
      <c r="H210" s="9">
        <f>G210</f>
        <v>80</v>
      </c>
      <c r="I210" s="9">
        <v>140</v>
      </c>
      <c r="J210" s="34">
        <f>I210/2</f>
        <v>70</v>
      </c>
      <c r="K210" s="35">
        <f>H210+J210</f>
        <v>150</v>
      </c>
      <c r="L210" s="35">
        <v>2</v>
      </c>
      <c r="M210" s="7"/>
    </row>
    <row r="211" spans="1:13" s="4" customFormat="1" ht="12.75" hidden="1">
      <c r="A211" s="9"/>
      <c r="B211" s="9"/>
      <c r="C211" s="9"/>
      <c r="D211" s="33"/>
      <c r="E211" s="9"/>
      <c r="F211" s="9"/>
      <c r="G211" s="9"/>
      <c r="H211" s="9"/>
      <c r="I211" s="9"/>
      <c r="J211" s="34"/>
      <c r="K211" s="35"/>
      <c r="L211" s="35"/>
      <c r="M211" s="7"/>
    </row>
    <row r="212" spans="1:13" s="4" customFormat="1" ht="12.75" hidden="1">
      <c r="A212" s="9"/>
      <c r="B212" s="9"/>
      <c r="C212" s="9"/>
      <c r="D212" s="9"/>
      <c r="E212" s="9"/>
      <c r="F212" s="9"/>
      <c r="G212" s="9"/>
      <c r="H212" s="9"/>
      <c r="I212" s="9"/>
      <c r="J212" s="34"/>
      <c r="K212" s="35"/>
      <c r="L212" s="35"/>
      <c r="M212" s="12"/>
    </row>
    <row r="213" spans="1:13" s="4" customFormat="1" ht="12.75" hidden="1">
      <c r="A213" s="9"/>
      <c r="B213" s="9"/>
      <c r="C213" s="9"/>
      <c r="D213" s="9"/>
      <c r="E213" s="9"/>
      <c r="F213" s="9"/>
      <c r="G213" s="9"/>
      <c r="H213" s="9"/>
      <c r="I213" s="9"/>
      <c r="J213" s="34"/>
      <c r="K213" s="35"/>
      <c r="L213" s="35"/>
      <c r="M213" s="12"/>
    </row>
    <row r="214" spans="1:13" s="4" customFormat="1" ht="12.75" hidden="1">
      <c r="A214" s="9"/>
      <c r="B214" s="9"/>
      <c r="C214" s="9"/>
      <c r="D214" s="9"/>
      <c r="E214" s="9"/>
      <c r="F214" s="9"/>
      <c r="G214" s="9"/>
      <c r="H214" s="9"/>
      <c r="I214" s="9"/>
      <c r="J214" s="34"/>
      <c r="K214" s="35"/>
      <c r="L214" s="35"/>
      <c r="M214" s="12"/>
    </row>
    <row r="215" spans="1:13" s="4" customFormat="1" ht="12.75" hidden="1">
      <c r="A215" s="9"/>
      <c r="B215" s="9"/>
      <c r="C215" s="9"/>
      <c r="D215" s="9"/>
      <c r="E215" s="9"/>
      <c r="F215" s="9"/>
      <c r="G215" s="9"/>
      <c r="H215" s="9"/>
      <c r="I215" s="9"/>
      <c r="J215" s="34"/>
      <c r="K215" s="35"/>
      <c r="L215" s="35"/>
      <c r="M215" s="12"/>
    </row>
    <row r="216" spans="1:13" s="4" customFormat="1" ht="15" hidden="1">
      <c r="A216" s="9"/>
      <c r="B216" s="9"/>
      <c r="C216" s="9"/>
      <c r="D216" s="27"/>
      <c r="E216" s="9"/>
      <c r="F216" s="9"/>
      <c r="G216" s="9"/>
      <c r="H216" s="9"/>
      <c r="I216" s="9"/>
      <c r="J216" s="34"/>
      <c r="K216" s="35"/>
      <c r="L216" s="35"/>
      <c r="M216" s="13"/>
    </row>
    <row r="217" spans="1:13" s="4" customFormat="1" ht="15" hidden="1">
      <c r="A217" s="9"/>
      <c r="B217" s="9"/>
      <c r="C217" s="9"/>
      <c r="D217" s="33"/>
      <c r="E217" s="9"/>
      <c r="F217" s="9"/>
      <c r="G217" s="9"/>
      <c r="H217" s="9"/>
      <c r="I217" s="9"/>
      <c r="J217" s="34"/>
      <c r="K217" s="35"/>
      <c r="L217" s="35"/>
      <c r="M217" s="13"/>
    </row>
    <row r="218" spans="1:13" s="4" customFormat="1" ht="12.75" hidden="1">
      <c r="A218" s="9"/>
      <c r="B218" s="9"/>
      <c r="C218" s="9"/>
      <c r="D218" s="9"/>
      <c r="E218" s="9"/>
      <c r="F218" s="9"/>
      <c r="G218" s="9"/>
      <c r="H218" s="9"/>
      <c r="I218" s="9"/>
      <c r="J218" s="34"/>
      <c r="K218" s="35"/>
      <c r="L218" s="35"/>
      <c r="M218" s="7"/>
    </row>
    <row r="219" spans="1:13" s="4" customFormat="1" ht="12.75" hidden="1">
      <c r="A219" s="9"/>
      <c r="B219" s="9"/>
      <c r="C219" s="9"/>
      <c r="D219" s="9"/>
      <c r="E219" s="9"/>
      <c r="F219" s="9"/>
      <c r="G219" s="9"/>
      <c r="H219" s="9"/>
      <c r="I219" s="9"/>
      <c r="J219" s="34"/>
      <c r="K219" s="35"/>
      <c r="L219" s="35"/>
      <c r="M219" s="7"/>
    </row>
    <row r="220" spans="1:13" s="4" customFormat="1" ht="12.75" hidden="1">
      <c r="A220" s="9"/>
      <c r="B220" s="9"/>
      <c r="C220" s="9"/>
      <c r="D220" s="9"/>
      <c r="E220" s="9"/>
      <c r="F220" s="9"/>
      <c r="G220" s="9"/>
      <c r="H220" s="9"/>
      <c r="I220" s="9"/>
      <c r="J220" s="34"/>
      <c r="K220" s="35"/>
      <c r="L220" s="35"/>
      <c r="M220" s="7"/>
    </row>
    <row r="221" spans="1:13" s="4" customFormat="1" ht="12.75">
      <c r="A221" s="3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s="4" customFormat="1" ht="13.5" thickBot="1">
      <c r="A222" s="24" t="s">
        <v>35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7"/>
      <c r="L222" s="7"/>
      <c r="M222" s="7"/>
    </row>
    <row r="223" spans="1:13" s="4" customFormat="1" ht="15.75" thickBot="1">
      <c r="A223" s="14" t="s">
        <v>1</v>
      </c>
      <c r="B223" s="14" t="s">
        <v>2</v>
      </c>
      <c r="C223" s="14" t="s">
        <v>3</v>
      </c>
      <c r="D223" s="14" t="s">
        <v>4</v>
      </c>
      <c r="E223" s="25" t="s">
        <v>8</v>
      </c>
      <c r="F223" s="25" t="s">
        <v>9</v>
      </c>
      <c r="G223" s="25" t="s">
        <v>12</v>
      </c>
      <c r="H223" s="25" t="s">
        <v>11</v>
      </c>
      <c r="I223" s="25" t="s">
        <v>10</v>
      </c>
      <c r="J223" s="25" t="s">
        <v>11</v>
      </c>
      <c r="K223" s="25" t="s">
        <v>13</v>
      </c>
      <c r="L223" s="25" t="s">
        <v>5</v>
      </c>
      <c r="M223" s="7"/>
    </row>
    <row r="224" spans="1:14" s="4" customFormat="1" ht="12.75">
      <c r="A224" s="9">
        <v>1</v>
      </c>
      <c r="B224" s="9" t="s">
        <v>50</v>
      </c>
      <c r="C224" s="9">
        <v>1973</v>
      </c>
      <c r="D224" s="6" t="s">
        <v>119</v>
      </c>
      <c r="E224" s="9">
        <v>77</v>
      </c>
      <c r="F224" s="9" t="s">
        <v>51</v>
      </c>
      <c r="G224" s="9">
        <v>41</v>
      </c>
      <c r="H224" s="9">
        <f>G224</f>
        <v>41</v>
      </c>
      <c r="I224" s="9">
        <v>110</v>
      </c>
      <c r="J224" s="34">
        <f>I224/2</f>
        <v>55</v>
      </c>
      <c r="K224" s="35">
        <f>H224+J224</f>
        <v>96</v>
      </c>
      <c r="L224" s="9">
        <v>2</v>
      </c>
      <c r="M224" s="7"/>
      <c r="N224" s="24"/>
    </row>
    <row r="225" spans="1:13" s="4" customFormat="1" ht="12.75">
      <c r="A225" s="9">
        <v>2</v>
      </c>
      <c r="B225" s="9" t="s">
        <v>96</v>
      </c>
      <c r="C225" s="9">
        <v>1992</v>
      </c>
      <c r="D225" s="6" t="s">
        <v>120</v>
      </c>
      <c r="E225" s="9">
        <v>77</v>
      </c>
      <c r="F225" s="9" t="s">
        <v>51</v>
      </c>
      <c r="G225" s="9">
        <v>11</v>
      </c>
      <c r="H225" s="9">
        <f>G225</f>
        <v>11</v>
      </c>
      <c r="I225" s="9">
        <v>70</v>
      </c>
      <c r="J225" s="34">
        <f>I225/2</f>
        <v>35</v>
      </c>
      <c r="K225" s="35">
        <f>H225+J225</f>
        <v>46</v>
      </c>
      <c r="L225" s="9">
        <v>5</v>
      </c>
      <c r="M225" s="7"/>
    </row>
    <row r="226" spans="1:13" s="4" customFormat="1" ht="12.75">
      <c r="A226" s="9">
        <v>3</v>
      </c>
      <c r="B226" s="9" t="s">
        <v>97</v>
      </c>
      <c r="C226" s="9">
        <v>1989</v>
      </c>
      <c r="D226" s="9" t="s">
        <v>61</v>
      </c>
      <c r="E226" s="9">
        <v>76.5</v>
      </c>
      <c r="F226" s="9" t="s">
        <v>51</v>
      </c>
      <c r="G226" s="9">
        <v>111</v>
      </c>
      <c r="H226" s="9">
        <f>G226</f>
        <v>111</v>
      </c>
      <c r="I226" s="9">
        <v>144</v>
      </c>
      <c r="J226" s="34">
        <f>I226/2</f>
        <v>72</v>
      </c>
      <c r="K226" s="35">
        <f>H226+J226</f>
        <v>183</v>
      </c>
      <c r="L226" s="35">
        <v>1</v>
      </c>
      <c r="M226" s="12"/>
    </row>
    <row r="227" spans="1:13" s="4" customFormat="1" ht="15">
      <c r="A227" s="9">
        <v>4</v>
      </c>
      <c r="B227" s="9" t="s">
        <v>98</v>
      </c>
      <c r="C227" s="9">
        <v>1992</v>
      </c>
      <c r="D227" s="6" t="s">
        <v>123</v>
      </c>
      <c r="E227" s="9">
        <v>75.5</v>
      </c>
      <c r="F227" s="9" t="s">
        <v>51</v>
      </c>
      <c r="G227" s="9">
        <v>40</v>
      </c>
      <c r="H227" s="9">
        <f>G227</f>
        <v>40</v>
      </c>
      <c r="I227" s="9">
        <v>75</v>
      </c>
      <c r="J227" s="34">
        <f>I227/2</f>
        <v>37.5</v>
      </c>
      <c r="K227" s="35">
        <f>H227+J227</f>
        <v>77.5</v>
      </c>
      <c r="L227" s="35">
        <v>3</v>
      </c>
      <c r="M227" s="13"/>
    </row>
    <row r="228" spans="1:13" s="4" customFormat="1" ht="15">
      <c r="A228" s="9">
        <v>5</v>
      </c>
      <c r="B228" s="9" t="s">
        <v>84</v>
      </c>
      <c r="C228" s="9">
        <v>1997</v>
      </c>
      <c r="D228" s="6" t="s">
        <v>122</v>
      </c>
      <c r="E228" s="9">
        <v>77.8</v>
      </c>
      <c r="F228" s="9" t="s">
        <v>51</v>
      </c>
      <c r="G228" s="9">
        <f>G143</f>
        <v>20</v>
      </c>
      <c r="H228" s="9">
        <f>G228</f>
        <v>20</v>
      </c>
      <c r="I228" s="9">
        <f>I143</f>
        <v>100</v>
      </c>
      <c r="J228" s="34">
        <f>I228/2</f>
        <v>50</v>
      </c>
      <c r="K228" s="35">
        <f>H228+J228</f>
        <v>70</v>
      </c>
      <c r="L228" s="35">
        <v>4</v>
      </c>
      <c r="M228" s="13"/>
    </row>
    <row r="229" spans="1:13" s="4" customFormat="1" ht="12.75" hidden="1">
      <c r="A229" s="9"/>
      <c r="B229" s="9"/>
      <c r="C229" s="9"/>
      <c r="D229" s="9"/>
      <c r="E229" s="9"/>
      <c r="F229" s="9"/>
      <c r="G229" s="9"/>
      <c r="H229" s="9"/>
      <c r="I229" s="9"/>
      <c r="J229" s="34"/>
      <c r="K229" s="35"/>
      <c r="L229" s="35"/>
      <c r="M229" s="7"/>
    </row>
    <row r="230" spans="1:13" s="4" customFormat="1" ht="12.75" hidden="1">
      <c r="A230" s="9"/>
      <c r="B230" s="9"/>
      <c r="C230" s="9"/>
      <c r="D230" s="9"/>
      <c r="E230" s="9"/>
      <c r="F230" s="9"/>
      <c r="G230" s="9"/>
      <c r="H230" s="9"/>
      <c r="I230" s="9"/>
      <c r="J230" s="34"/>
      <c r="K230" s="35"/>
      <c r="L230" s="35"/>
      <c r="M230" s="7"/>
    </row>
    <row r="231" spans="1:13" s="4" customFormat="1" ht="12.75" hidden="1">
      <c r="A231" s="9"/>
      <c r="B231" s="9"/>
      <c r="C231" s="9"/>
      <c r="D231" s="9"/>
      <c r="E231" s="9"/>
      <c r="F231" s="9"/>
      <c r="G231" s="9"/>
      <c r="H231" s="9"/>
      <c r="I231" s="9"/>
      <c r="J231" s="34"/>
      <c r="K231" s="35"/>
      <c r="L231" s="35"/>
      <c r="M231" s="7"/>
    </row>
    <row r="232" spans="1:13" s="4" customFormat="1" ht="12.75" hidden="1">
      <c r="A232" s="9"/>
      <c r="B232" s="9"/>
      <c r="C232" s="9"/>
      <c r="D232" s="9"/>
      <c r="E232" s="9"/>
      <c r="F232" s="9"/>
      <c r="G232" s="9"/>
      <c r="H232" s="9"/>
      <c r="I232" s="9"/>
      <c r="J232" s="34"/>
      <c r="K232" s="35"/>
      <c r="L232" s="35"/>
      <c r="M232" s="7"/>
    </row>
    <row r="233" spans="1:13" s="4" customFormat="1" ht="12.75" hidden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7"/>
    </row>
    <row r="234" spans="1:13" s="4" customFormat="1" ht="12.75" hidden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7"/>
    </row>
    <row r="235" spans="1:13" s="4" customFormat="1" ht="12.75" hidden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7"/>
    </row>
    <row r="236" spans="1:13" s="4" customFormat="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s="4" customFormat="1" ht="15.75" thickBot="1">
      <c r="A237" s="24" t="s">
        <v>36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7"/>
      <c r="L237" s="7"/>
      <c r="M237" s="13"/>
    </row>
    <row r="238" spans="1:14" s="24" customFormat="1" ht="15.75" thickBot="1">
      <c r="A238" s="14" t="s">
        <v>1</v>
      </c>
      <c r="B238" s="14" t="s">
        <v>2</v>
      </c>
      <c r="C238" s="14" t="s">
        <v>3</v>
      </c>
      <c r="D238" s="14" t="s">
        <v>4</v>
      </c>
      <c r="E238" s="25" t="s">
        <v>8</v>
      </c>
      <c r="F238" s="25" t="s">
        <v>9</v>
      </c>
      <c r="G238" s="25" t="s">
        <v>12</v>
      </c>
      <c r="H238" s="25" t="s">
        <v>11</v>
      </c>
      <c r="I238" s="25" t="s">
        <v>10</v>
      </c>
      <c r="J238" s="25" t="s">
        <v>11</v>
      </c>
      <c r="K238" s="25" t="s">
        <v>13</v>
      </c>
      <c r="L238" s="25" t="s">
        <v>5</v>
      </c>
      <c r="M238" s="7"/>
      <c r="N238" s="4"/>
    </row>
    <row r="239" spans="1:13" s="4" customFormat="1" ht="12.75">
      <c r="A239" s="9">
        <v>1</v>
      </c>
      <c r="B239" s="9" t="s">
        <v>56</v>
      </c>
      <c r="C239" s="9">
        <v>1982</v>
      </c>
      <c r="D239" s="6" t="s">
        <v>123</v>
      </c>
      <c r="E239" s="9">
        <v>82</v>
      </c>
      <c r="F239" s="9" t="s">
        <v>51</v>
      </c>
      <c r="G239" s="9">
        <v>94</v>
      </c>
      <c r="H239" s="9">
        <f aca="true" t="shared" si="5" ref="H239:H246">G239</f>
        <v>94</v>
      </c>
      <c r="I239" s="9">
        <v>100</v>
      </c>
      <c r="J239" s="34">
        <f aca="true" t="shared" si="6" ref="J239:J246">I239/2</f>
        <v>50</v>
      </c>
      <c r="K239" s="35">
        <f aca="true" t="shared" si="7" ref="K239:K246">H239+J239</f>
        <v>144</v>
      </c>
      <c r="L239" s="9">
        <v>5</v>
      </c>
      <c r="M239" s="7"/>
    </row>
    <row r="240" spans="1:13" s="4" customFormat="1" ht="12.75">
      <c r="A240" s="9">
        <v>2</v>
      </c>
      <c r="B240" s="9" t="s">
        <v>58</v>
      </c>
      <c r="C240" s="9">
        <v>1990</v>
      </c>
      <c r="D240" s="9" t="s">
        <v>59</v>
      </c>
      <c r="E240" s="9">
        <v>85</v>
      </c>
      <c r="F240" s="9" t="s">
        <v>51</v>
      </c>
      <c r="G240" s="9">
        <v>58</v>
      </c>
      <c r="H240" s="9">
        <f t="shared" si="5"/>
        <v>58</v>
      </c>
      <c r="I240" s="9">
        <v>50</v>
      </c>
      <c r="J240" s="34">
        <f t="shared" si="6"/>
        <v>25</v>
      </c>
      <c r="K240" s="35">
        <f t="shared" si="7"/>
        <v>83</v>
      </c>
      <c r="L240" s="9">
        <v>7</v>
      </c>
      <c r="M240" s="7"/>
    </row>
    <row r="241" spans="1:13" s="4" customFormat="1" ht="12.75">
      <c r="A241" s="9">
        <v>3</v>
      </c>
      <c r="B241" s="9" t="s">
        <v>99</v>
      </c>
      <c r="C241" s="9">
        <v>1965</v>
      </c>
      <c r="D241" s="6" t="s">
        <v>120</v>
      </c>
      <c r="E241" s="9">
        <v>81</v>
      </c>
      <c r="F241" s="9" t="s">
        <v>51</v>
      </c>
      <c r="G241" s="9">
        <v>20</v>
      </c>
      <c r="H241" s="9">
        <f t="shared" si="5"/>
        <v>20</v>
      </c>
      <c r="I241" s="9">
        <v>100</v>
      </c>
      <c r="J241" s="34">
        <f t="shared" si="6"/>
        <v>50</v>
      </c>
      <c r="K241" s="35">
        <f t="shared" si="7"/>
        <v>70</v>
      </c>
      <c r="L241" s="9">
        <v>8</v>
      </c>
      <c r="M241" s="7"/>
    </row>
    <row r="242" spans="1:13" s="4" customFormat="1" ht="12.75">
      <c r="A242" s="9">
        <v>4</v>
      </c>
      <c r="B242" s="9" t="s">
        <v>100</v>
      </c>
      <c r="C242" s="9">
        <v>1985</v>
      </c>
      <c r="D242" s="6" t="s">
        <v>123</v>
      </c>
      <c r="E242" s="9">
        <v>84</v>
      </c>
      <c r="F242" s="9" t="s">
        <v>51</v>
      </c>
      <c r="G242" s="9">
        <v>123</v>
      </c>
      <c r="H242" s="9">
        <f t="shared" si="5"/>
        <v>123</v>
      </c>
      <c r="I242" s="9">
        <v>166</v>
      </c>
      <c r="J242" s="34">
        <f t="shared" si="6"/>
        <v>83</v>
      </c>
      <c r="K242" s="35">
        <f t="shared" si="7"/>
        <v>206</v>
      </c>
      <c r="L242" s="9">
        <v>1</v>
      </c>
      <c r="M242" s="7"/>
    </row>
    <row r="243" spans="1:13" s="4" customFormat="1" ht="15">
      <c r="A243" s="9">
        <v>5</v>
      </c>
      <c r="B243" s="9" t="s">
        <v>101</v>
      </c>
      <c r="C243" s="9">
        <v>1989</v>
      </c>
      <c r="D243" s="6" t="s">
        <v>124</v>
      </c>
      <c r="E243" s="9">
        <v>81</v>
      </c>
      <c r="F243" s="9" t="s">
        <v>51</v>
      </c>
      <c r="G243" s="9">
        <v>105</v>
      </c>
      <c r="H243" s="9">
        <f t="shared" si="5"/>
        <v>105</v>
      </c>
      <c r="I243" s="9">
        <v>171</v>
      </c>
      <c r="J243" s="34">
        <f t="shared" si="6"/>
        <v>85.5</v>
      </c>
      <c r="K243" s="35">
        <f t="shared" si="7"/>
        <v>190.5</v>
      </c>
      <c r="L243" s="9">
        <v>2</v>
      </c>
      <c r="M243" s="13"/>
    </row>
    <row r="244" spans="1:14" s="24" customFormat="1" ht="12.75">
      <c r="A244" s="9">
        <v>6</v>
      </c>
      <c r="B244" s="9" t="s">
        <v>102</v>
      </c>
      <c r="C244" s="9">
        <v>1993</v>
      </c>
      <c r="D244" s="6" t="s">
        <v>123</v>
      </c>
      <c r="E244" s="9">
        <v>85</v>
      </c>
      <c r="F244" s="9" t="s">
        <v>51</v>
      </c>
      <c r="G244" s="9">
        <v>91</v>
      </c>
      <c r="H244" s="9">
        <f t="shared" si="5"/>
        <v>91</v>
      </c>
      <c r="I244" s="9">
        <v>127</v>
      </c>
      <c r="J244" s="34">
        <f t="shared" si="6"/>
        <v>63.5</v>
      </c>
      <c r="K244" s="35">
        <f t="shared" si="7"/>
        <v>154.5</v>
      </c>
      <c r="L244" s="9">
        <v>4</v>
      </c>
      <c r="M244" s="7"/>
      <c r="N244" s="4"/>
    </row>
    <row r="245" spans="1:13" s="4" customFormat="1" ht="12.75">
      <c r="A245" s="9">
        <v>7</v>
      </c>
      <c r="B245" s="9" t="s">
        <v>86</v>
      </c>
      <c r="C245" s="9">
        <v>1995</v>
      </c>
      <c r="D245" s="6" t="s">
        <v>119</v>
      </c>
      <c r="E245" s="9">
        <v>81</v>
      </c>
      <c r="F245" s="9" t="s">
        <v>51</v>
      </c>
      <c r="G245" s="9">
        <f>G156</f>
        <v>45</v>
      </c>
      <c r="H245" s="9">
        <f t="shared" si="5"/>
        <v>45</v>
      </c>
      <c r="I245" s="9">
        <f>I156</f>
        <v>115</v>
      </c>
      <c r="J245" s="34">
        <f t="shared" si="6"/>
        <v>57.5</v>
      </c>
      <c r="K245" s="35">
        <f t="shared" si="7"/>
        <v>102.5</v>
      </c>
      <c r="L245" s="9">
        <v>6</v>
      </c>
      <c r="M245" s="7"/>
    </row>
    <row r="246" spans="1:13" s="4" customFormat="1" ht="12.75">
      <c r="A246" s="9">
        <v>8</v>
      </c>
      <c r="B246" s="9" t="s">
        <v>87</v>
      </c>
      <c r="C246" s="9">
        <v>1995</v>
      </c>
      <c r="D246" s="9" t="s">
        <v>59</v>
      </c>
      <c r="E246" s="9">
        <v>84</v>
      </c>
      <c r="F246" s="9" t="s">
        <v>51</v>
      </c>
      <c r="G246" s="9">
        <f>G157</f>
        <v>90</v>
      </c>
      <c r="H246" s="9">
        <f t="shared" si="5"/>
        <v>90</v>
      </c>
      <c r="I246" s="9">
        <f>I157</f>
        <v>130</v>
      </c>
      <c r="J246" s="34">
        <f t="shared" si="6"/>
        <v>65</v>
      </c>
      <c r="K246" s="35">
        <f t="shared" si="7"/>
        <v>155</v>
      </c>
      <c r="L246" s="9">
        <v>3</v>
      </c>
      <c r="M246" s="7"/>
    </row>
    <row r="247" spans="1:13" s="4" customFormat="1" ht="12.75" hidden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7"/>
    </row>
    <row r="248" spans="1:13" s="4" customFormat="1" ht="12.75" hidden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7"/>
    </row>
    <row r="249" spans="1:13" s="4" customFormat="1" ht="12.75" hidden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7"/>
    </row>
    <row r="250" spans="1:13" s="4" customFormat="1" ht="12.75" hidden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7"/>
    </row>
    <row r="251" spans="1:13" s="4" customFormat="1" ht="12.75" hidden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7"/>
    </row>
    <row r="252" spans="1:13" s="4" customFormat="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s="4" customFormat="1" ht="13.5" thickBot="1">
      <c r="A253" s="24" t="s">
        <v>37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7"/>
      <c r="L253" s="7"/>
      <c r="M253" s="7"/>
    </row>
    <row r="254" spans="1:13" s="4" customFormat="1" ht="15.75" thickBot="1">
      <c r="A254" s="14" t="s">
        <v>1</v>
      </c>
      <c r="B254" s="14" t="s">
        <v>2</v>
      </c>
      <c r="C254" s="14" t="s">
        <v>3</v>
      </c>
      <c r="D254" s="14" t="s">
        <v>4</v>
      </c>
      <c r="E254" s="25" t="s">
        <v>8</v>
      </c>
      <c r="F254" s="25" t="s">
        <v>9</v>
      </c>
      <c r="G254" s="25" t="s">
        <v>12</v>
      </c>
      <c r="H254" s="25" t="s">
        <v>11</v>
      </c>
      <c r="I254" s="25" t="s">
        <v>10</v>
      </c>
      <c r="J254" s="25" t="s">
        <v>11</v>
      </c>
      <c r="K254" s="25" t="s">
        <v>13</v>
      </c>
      <c r="L254" s="25" t="s">
        <v>5</v>
      </c>
      <c r="M254" s="7"/>
    </row>
    <row r="255" spans="1:13" s="4" customFormat="1" ht="11.25" customHeight="1">
      <c r="A255" s="9">
        <v>1</v>
      </c>
      <c r="B255" s="9" t="s">
        <v>52</v>
      </c>
      <c r="C255" s="9">
        <v>1989</v>
      </c>
      <c r="D255" s="6" t="s">
        <v>119</v>
      </c>
      <c r="E255" s="9">
        <v>94</v>
      </c>
      <c r="F255" s="9" t="s">
        <v>49</v>
      </c>
      <c r="G255" s="9">
        <v>31</v>
      </c>
      <c r="H255" s="9">
        <f>G255*2</f>
        <v>62</v>
      </c>
      <c r="I255" s="9">
        <v>112</v>
      </c>
      <c r="J255" s="34">
        <f>I255</f>
        <v>112</v>
      </c>
      <c r="K255" s="35">
        <f aca="true" t="shared" si="8" ref="K255:K262">H255+J255</f>
        <v>174</v>
      </c>
      <c r="L255" s="9">
        <v>2</v>
      </c>
      <c r="M255" s="47" t="s">
        <v>125</v>
      </c>
    </row>
    <row r="256" spans="1:13" s="4" customFormat="1" ht="11.25" customHeight="1">
      <c r="A256" s="9">
        <v>2</v>
      </c>
      <c r="B256" s="9" t="s">
        <v>103</v>
      </c>
      <c r="C256" s="9">
        <v>1989</v>
      </c>
      <c r="D256" s="9" t="s">
        <v>121</v>
      </c>
      <c r="E256" s="9">
        <v>93</v>
      </c>
      <c r="F256" s="9" t="s">
        <v>49</v>
      </c>
      <c r="G256" s="9">
        <v>20</v>
      </c>
      <c r="H256" s="9">
        <f>G256*2</f>
        <v>40</v>
      </c>
      <c r="I256" s="9">
        <v>40</v>
      </c>
      <c r="J256" s="34">
        <f>I256</f>
        <v>40</v>
      </c>
      <c r="K256" s="35">
        <f t="shared" si="8"/>
        <v>80</v>
      </c>
      <c r="L256" s="9">
        <v>7</v>
      </c>
      <c r="M256" s="7"/>
    </row>
    <row r="257" spans="1:13" s="4" customFormat="1" ht="11.25" customHeight="1">
      <c r="A257" s="9">
        <v>3</v>
      </c>
      <c r="B257" s="9" t="s">
        <v>104</v>
      </c>
      <c r="C257" s="9">
        <v>1993</v>
      </c>
      <c r="D257" s="9" t="s">
        <v>121</v>
      </c>
      <c r="E257" s="9">
        <v>90</v>
      </c>
      <c r="F257" s="9" t="s">
        <v>51</v>
      </c>
      <c r="G257" s="9">
        <v>50</v>
      </c>
      <c r="H257" s="9">
        <f aca="true" t="shared" si="9" ref="H257:H262">G257</f>
        <v>50</v>
      </c>
      <c r="I257" s="9">
        <v>100</v>
      </c>
      <c r="J257" s="34">
        <f aca="true" t="shared" si="10" ref="J257:J262">I257/2</f>
        <v>50</v>
      </c>
      <c r="K257" s="35">
        <f t="shared" si="8"/>
        <v>100</v>
      </c>
      <c r="L257" s="9">
        <v>6</v>
      </c>
      <c r="M257" s="7"/>
    </row>
    <row r="258" spans="1:13" s="4" customFormat="1" ht="11.25" customHeight="1">
      <c r="A258" s="9">
        <v>4</v>
      </c>
      <c r="B258" s="9" t="s">
        <v>105</v>
      </c>
      <c r="C258" s="9">
        <v>1985</v>
      </c>
      <c r="D258" s="6" t="s">
        <v>123</v>
      </c>
      <c r="E258" s="9">
        <v>91</v>
      </c>
      <c r="F258" s="9" t="s">
        <v>49</v>
      </c>
      <c r="G258" s="9">
        <v>68</v>
      </c>
      <c r="H258" s="9">
        <f>G258*2</f>
        <v>136</v>
      </c>
      <c r="I258" s="9">
        <v>95</v>
      </c>
      <c r="J258" s="34">
        <f>I258</f>
        <v>95</v>
      </c>
      <c r="K258" s="35">
        <f t="shared" si="8"/>
        <v>231</v>
      </c>
      <c r="L258" s="9">
        <v>1</v>
      </c>
      <c r="M258" s="7"/>
    </row>
    <row r="259" spans="1:13" s="4" customFormat="1" ht="11.25" customHeight="1">
      <c r="A259" s="9">
        <v>5</v>
      </c>
      <c r="B259" s="9" t="s">
        <v>106</v>
      </c>
      <c r="C259" s="9">
        <v>1994</v>
      </c>
      <c r="D259" s="9" t="s">
        <v>61</v>
      </c>
      <c r="E259" s="9">
        <v>88.5</v>
      </c>
      <c r="F259" s="9" t="s">
        <v>51</v>
      </c>
      <c r="G259" s="9">
        <v>25</v>
      </c>
      <c r="H259" s="9">
        <f t="shared" si="9"/>
        <v>25</v>
      </c>
      <c r="I259" s="9">
        <v>66</v>
      </c>
      <c r="J259" s="34">
        <f t="shared" si="10"/>
        <v>33</v>
      </c>
      <c r="K259" s="35">
        <f t="shared" si="8"/>
        <v>58</v>
      </c>
      <c r="L259" s="9">
        <v>8</v>
      </c>
      <c r="M259" s="7"/>
    </row>
    <row r="260" spans="1:13" s="4" customFormat="1" ht="11.25" customHeight="1">
      <c r="A260" s="9">
        <v>6</v>
      </c>
      <c r="B260" s="9" t="s">
        <v>88</v>
      </c>
      <c r="C260" s="9">
        <v>1996</v>
      </c>
      <c r="D260" s="6" t="s">
        <v>120</v>
      </c>
      <c r="E260" s="9">
        <v>95</v>
      </c>
      <c r="F260" s="9" t="s">
        <v>51</v>
      </c>
      <c r="G260" s="9">
        <f>G166</f>
        <v>55</v>
      </c>
      <c r="H260" s="9">
        <f t="shared" si="9"/>
        <v>55</v>
      </c>
      <c r="I260" s="9">
        <f>I166</f>
        <v>101</v>
      </c>
      <c r="J260" s="34">
        <f t="shared" si="10"/>
        <v>50.5</v>
      </c>
      <c r="K260" s="35">
        <f t="shared" si="8"/>
        <v>105.5</v>
      </c>
      <c r="L260" s="9">
        <v>5</v>
      </c>
      <c r="M260" s="7"/>
    </row>
    <row r="261" spans="1:13" s="4" customFormat="1" ht="11.25" customHeight="1">
      <c r="A261" s="9">
        <v>7</v>
      </c>
      <c r="B261" s="9" t="s">
        <v>90</v>
      </c>
      <c r="C261" s="9">
        <v>1996</v>
      </c>
      <c r="D261" s="6" t="s">
        <v>122</v>
      </c>
      <c r="E261" s="9">
        <v>85.3</v>
      </c>
      <c r="F261" s="9" t="s">
        <v>51</v>
      </c>
      <c r="G261" s="9">
        <f>G168</f>
        <v>66</v>
      </c>
      <c r="H261" s="9">
        <f t="shared" si="9"/>
        <v>66</v>
      </c>
      <c r="I261" s="9">
        <f>I168</f>
        <v>104</v>
      </c>
      <c r="J261" s="34">
        <f t="shared" si="10"/>
        <v>52</v>
      </c>
      <c r="K261" s="35">
        <f t="shared" si="8"/>
        <v>118</v>
      </c>
      <c r="L261" s="9">
        <v>4</v>
      </c>
      <c r="M261" s="7"/>
    </row>
    <row r="262" spans="1:13" s="4" customFormat="1" ht="12.75">
      <c r="A262" s="9">
        <v>8</v>
      </c>
      <c r="B262" s="9" t="s">
        <v>92</v>
      </c>
      <c r="C262" s="9">
        <v>1995</v>
      </c>
      <c r="D262" s="9" t="s">
        <v>61</v>
      </c>
      <c r="E262" s="9">
        <v>86.5</v>
      </c>
      <c r="F262" s="9" t="s">
        <v>51</v>
      </c>
      <c r="G262" s="9">
        <f>G170</f>
        <v>78</v>
      </c>
      <c r="H262" s="9">
        <f t="shared" si="9"/>
        <v>78</v>
      </c>
      <c r="I262" s="9">
        <f>I170</f>
        <v>110</v>
      </c>
      <c r="J262" s="34">
        <f t="shared" si="10"/>
        <v>55</v>
      </c>
      <c r="K262" s="35">
        <f t="shared" si="8"/>
        <v>133</v>
      </c>
      <c r="L262" s="9">
        <v>3</v>
      </c>
      <c r="M262" s="7"/>
    </row>
    <row r="263" spans="1:13" s="4" customFormat="1" ht="12.75" hidden="1">
      <c r="A263" s="9"/>
      <c r="B263" s="9"/>
      <c r="C263" s="9"/>
      <c r="D263" s="27"/>
      <c r="E263" s="9"/>
      <c r="F263" s="9"/>
      <c r="G263" s="9"/>
      <c r="H263" s="9"/>
      <c r="I263" s="9"/>
      <c r="J263" s="9"/>
      <c r="K263" s="9"/>
      <c r="L263" s="9"/>
      <c r="M263" s="7"/>
    </row>
    <row r="264" spans="1:13" s="4" customFormat="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s="4" customFormat="1" ht="12" customHeight="1" thickBot="1">
      <c r="A265" s="24" t="s">
        <v>38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7"/>
      <c r="L265" s="7"/>
      <c r="M265" s="7"/>
    </row>
    <row r="266" spans="1:13" s="4" customFormat="1" ht="15.75" thickBot="1">
      <c r="A266" s="14" t="s">
        <v>1</v>
      </c>
      <c r="B266" s="14" t="s">
        <v>2</v>
      </c>
      <c r="C266" s="14" t="s">
        <v>3</v>
      </c>
      <c r="D266" s="14" t="s">
        <v>4</v>
      </c>
      <c r="E266" s="25" t="s">
        <v>8</v>
      </c>
      <c r="F266" s="25" t="s">
        <v>9</v>
      </c>
      <c r="G266" s="25" t="s">
        <v>12</v>
      </c>
      <c r="H266" s="25" t="s">
        <v>11</v>
      </c>
      <c r="I266" s="25" t="s">
        <v>10</v>
      </c>
      <c r="J266" s="25" t="s">
        <v>11</v>
      </c>
      <c r="K266" s="25" t="s">
        <v>13</v>
      </c>
      <c r="L266" s="25" t="s">
        <v>5</v>
      </c>
      <c r="M266" s="7"/>
    </row>
    <row r="267" spans="1:13" s="4" customFormat="1" ht="12.75">
      <c r="A267" s="9">
        <v>1</v>
      </c>
      <c r="B267" s="9" t="s">
        <v>48</v>
      </c>
      <c r="C267" s="9">
        <v>1972</v>
      </c>
      <c r="D267" s="6" t="s">
        <v>119</v>
      </c>
      <c r="E267" s="9">
        <v>104</v>
      </c>
      <c r="F267" s="9" t="s">
        <v>49</v>
      </c>
      <c r="G267" s="9">
        <v>62</v>
      </c>
      <c r="H267" s="9">
        <f>G267*2</f>
        <v>124</v>
      </c>
      <c r="I267" s="9">
        <v>125</v>
      </c>
      <c r="J267" s="34">
        <f>I267</f>
        <v>125</v>
      </c>
      <c r="K267" s="35">
        <f aca="true" t="shared" si="11" ref="K267:K272">H267+J267</f>
        <v>249</v>
      </c>
      <c r="L267" s="9">
        <v>1</v>
      </c>
      <c r="M267" s="7"/>
    </row>
    <row r="268" spans="1:13" s="4" customFormat="1" ht="11.25" customHeight="1">
      <c r="A268" s="9">
        <v>2</v>
      </c>
      <c r="B268" s="9" t="s">
        <v>53</v>
      </c>
      <c r="C268" s="9">
        <v>1994</v>
      </c>
      <c r="D268" s="6" t="s">
        <v>122</v>
      </c>
      <c r="E268" s="9">
        <v>97</v>
      </c>
      <c r="F268" s="9" t="s">
        <v>49</v>
      </c>
      <c r="G268" s="9">
        <v>47</v>
      </c>
      <c r="H268" s="9">
        <f>G268*2</f>
        <v>94</v>
      </c>
      <c r="I268" s="9">
        <v>63</v>
      </c>
      <c r="J268" s="34">
        <f>I268</f>
        <v>63</v>
      </c>
      <c r="K268" s="35">
        <f t="shared" si="11"/>
        <v>157</v>
      </c>
      <c r="L268" s="9">
        <v>4</v>
      </c>
      <c r="M268" s="7"/>
    </row>
    <row r="269" spans="1:13" s="4" customFormat="1" ht="11.25" customHeight="1">
      <c r="A269" s="9">
        <v>3</v>
      </c>
      <c r="B269" s="9" t="s">
        <v>55</v>
      </c>
      <c r="C269" s="9">
        <v>1988</v>
      </c>
      <c r="D269" s="6" t="s">
        <v>124</v>
      </c>
      <c r="E269" s="9">
        <v>96</v>
      </c>
      <c r="F269" s="9" t="s">
        <v>49</v>
      </c>
      <c r="G269" s="9">
        <v>47</v>
      </c>
      <c r="H269" s="9">
        <f>G269*2</f>
        <v>94</v>
      </c>
      <c r="I269" s="9">
        <v>73</v>
      </c>
      <c r="J269" s="34">
        <f>I269</f>
        <v>73</v>
      </c>
      <c r="K269" s="35">
        <f t="shared" si="11"/>
        <v>167</v>
      </c>
      <c r="L269" s="9">
        <v>3</v>
      </c>
      <c r="M269" s="7"/>
    </row>
    <row r="270" spans="1:13" s="4" customFormat="1" ht="12.75">
      <c r="A270" s="9">
        <v>4</v>
      </c>
      <c r="B270" s="9" t="s">
        <v>107</v>
      </c>
      <c r="C270" s="9">
        <v>1977</v>
      </c>
      <c r="D270" s="6" t="s">
        <v>120</v>
      </c>
      <c r="E270" s="9">
        <v>104</v>
      </c>
      <c r="F270" s="9" t="s">
        <v>51</v>
      </c>
      <c r="G270" s="9">
        <v>60</v>
      </c>
      <c r="H270" s="9">
        <f>G270</f>
        <v>60</v>
      </c>
      <c r="I270" s="9">
        <v>95</v>
      </c>
      <c r="J270" s="34">
        <f>I270/2</f>
        <v>47.5</v>
      </c>
      <c r="K270" s="35">
        <f t="shared" si="11"/>
        <v>107.5</v>
      </c>
      <c r="L270" s="9">
        <v>6</v>
      </c>
      <c r="M270" s="7"/>
    </row>
    <row r="271" spans="1:13" s="4" customFormat="1" ht="12.75">
      <c r="A271" s="9">
        <v>5</v>
      </c>
      <c r="B271" s="9" t="s">
        <v>108</v>
      </c>
      <c r="C271" s="9">
        <v>1992</v>
      </c>
      <c r="D271" s="6" t="s">
        <v>123</v>
      </c>
      <c r="E271" s="9">
        <v>104</v>
      </c>
      <c r="F271" s="9" t="s">
        <v>51</v>
      </c>
      <c r="G271" s="9">
        <v>93</v>
      </c>
      <c r="H271" s="9">
        <f>G271</f>
        <v>93</v>
      </c>
      <c r="I271" s="9">
        <v>149</v>
      </c>
      <c r="J271" s="34">
        <f>I271/2</f>
        <v>74.5</v>
      </c>
      <c r="K271" s="35">
        <f t="shared" si="11"/>
        <v>167.5</v>
      </c>
      <c r="L271" s="9">
        <v>2</v>
      </c>
      <c r="M271" s="7"/>
    </row>
    <row r="272" spans="1:13" s="4" customFormat="1" ht="12.75">
      <c r="A272" s="9">
        <v>6</v>
      </c>
      <c r="B272" s="9" t="s">
        <v>91</v>
      </c>
      <c r="C272" s="9">
        <v>1995</v>
      </c>
      <c r="D272" s="9" t="s">
        <v>44</v>
      </c>
      <c r="E272" s="9">
        <v>102</v>
      </c>
      <c r="F272" s="9" t="s">
        <v>51</v>
      </c>
      <c r="G272" s="9">
        <f>G169</f>
        <v>74</v>
      </c>
      <c r="H272" s="9">
        <f>G272</f>
        <v>74</v>
      </c>
      <c r="I272" s="9">
        <f>I169</f>
        <v>91</v>
      </c>
      <c r="J272" s="34">
        <f>I272/2</f>
        <v>45.5</v>
      </c>
      <c r="K272" s="35">
        <f t="shared" si="11"/>
        <v>119.5</v>
      </c>
      <c r="L272" s="9">
        <v>5</v>
      </c>
      <c r="M272" s="7"/>
    </row>
    <row r="273" spans="1:13" s="4" customFormat="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 s="4" customFormat="1" ht="13.5" thickBot="1">
      <c r="A274" s="24" t="s">
        <v>39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7"/>
      <c r="L274" s="7"/>
      <c r="M274" s="7"/>
      <c r="N274" s="24"/>
    </row>
    <row r="275" spans="1:13" s="4" customFormat="1" ht="15.75" thickBot="1">
      <c r="A275" s="14" t="s">
        <v>1</v>
      </c>
      <c r="B275" s="14" t="s">
        <v>2</v>
      </c>
      <c r="C275" s="14" t="s">
        <v>3</v>
      </c>
      <c r="D275" s="14" t="s">
        <v>4</v>
      </c>
      <c r="E275" s="25" t="s">
        <v>8</v>
      </c>
      <c r="F275" s="25" t="s">
        <v>9</v>
      </c>
      <c r="G275" s="25" t="s">
        <v>12</v>
      </c>
      <c r="H275" s="25" t="s">
        <v>11</v>
      </c>
      <c r="I275" s="25" t="s">
        <v>10</v>
      </c>
      <c r="J275" s="25" t="s">
        <v>11</v>
      </c>
      <c r="K275" s="25" t="s">
        <v>13</v>
      </c>
      <c r="L275" s="25" t="s">
        <v>5</v>
      </c>
      <c r="M275" s="7"/>
    </row>
    <row r="276" spans="1:13" s="4" customFormat="1" ht="12.75">
      <c r="A276" s="9">
        <v>1</v>
      </c>
      <c r="B276" s="9" t="s">
        <v>54</v>
      </c>
      <c r="C276" s="9">
        <v>1988</v>
      </c>
      <c r="D276" s="6" t="s">
        <v>119</v>
      </c>
      <c r="E276" s="9">
        <v>105.1</v>
      </c>
      <c r="F276" s="9" t="s">
        <v>51</v>
      </c>
      <c r="G276" s="9">
        <v>40</v>
      </c>
      <c r="H276" s="9">
        <f>G276</f>
        <v>40</v>
      </c>
      <c r="I276" s="9">
        <v>101</v>
      </c>
      <c r="J276" s="34">
        <f aca="true" t="shared" si="12" ref="J276:J306">I276/2</f>
        <v>50.5</v>
      </c>
      <c r="K276" s="35">
        <f>H276+J276</f>
        <v>90.5</v>
      </c>
      <c r="L276" s="9">
        <v>3</v>
      </c>
      <c r="M276" s="7"/>
    </row>
    <row r="277" spans="1:13" s="4" customFormat="1" ht="12.75">
      <c r="A277" s="9">
        <v>2</v>
      </c>
      <c r="B277" s="9" t="s">
        <v>109</v>
      </c>
      <c r="C277" s="9">
        <v>1973</v>
      </c>
      <c r="D277" s="9" t="s">
        <v>44</v>
      </c>
      <c r="E277" s="9">
        <v>107.5</v>
      </c>
      <c r="F277" s="9" t="s">
        <v>51</v>
      </c>
      <c r="G277" s="9">
        <v>101</v>
      </c>
      <c r="H277" s="9">
        <f>G277</f>
        <v>101</v>
      </c>
      <c r="I277" s="9">
        <v>161</v>
      </c>
      <c r="J277" s="34">
        <f t="shared" si="12"/>
        <v>80.5</v>
      </c>
      <c r="K277" s="35">
        <f>H277+J277</f>
        <v>181.5</v>
      </c>
      <c r="L277" s="9">
        <v>1</v>
      </c>
      <c r="M277" s="7"/>
    </row>
    <row r="278" spans="1:13" s="4" customFormat="1" ht="12.75">
      <c r="A278" s="9">
        <v>3</v>
      </c>
      <c r="B278" s="9" t="s">
        <v>110</v>
      </c>
      <c r="C278" s="9">
        <v>1972</v>
      </c>
      <c r="D278" s="6" t="s">
        <v>120</v>
      </c>
      <c r="E278" s="9">
        <v>110</v>
      </c>
      <c r="F278" s="9" t="s">
        <v>51</v>
      </c>
      <c r="G278" s="9">
        <v>71</v>
      </c>
      <c r="H278" s="9">
        <f>G278</f>
        <v>71</v>
      </c>
      <c r="I278" s="9">
        <v>171</v>
      </c>
      <c r="J278" s="34">
        <f t="shared" si="12"/>
        <v>85.5</v>
      </c>
      <c r="K278" s="35">
        <f>H278+J278</f>
        <v>156.5</v>
      </c>
      <c r="L278" s="9">
        <v>2</v>
      </c>
      <c r="M278" s="7"/>
    </row>
    <row r="279" spans="1:13" s="4" customFormat="1" ht="12.75" hidden="1">
      <c r="A279" s="9"/>
      <c r="B279" s="9"/>
      <c r="C279" s="9"/>
      <c r="D279" s="9"/>
      <c r="E279" s="9"/>
      <c r="F279" s="9"/>
      <c r="G279" s="9"/>
      <c r="H279" s="9"/>
      <c r="I279" s="9"/>
      <c r="J279" s="34">
        <f t="shared" si="12"/>
        <v>0</v>
      </c>
      <c r="K279" s="9"/>
      <c r="L279" s="9"/>
      <c r="M279" s="7"/>
    </row>
    <row r="280" spans="1:13" s="4" customFormat="1" ht="12.75" hidden="1">
      <c r="A280" s="9"/>
      <c r="B280" s="9"/>
      <c r="C280" s="9"/>
      <c r="D280" s="9"/>
      <c r="E280" s="9"/>
      <c r="F280" s="9"/>
      <c r="G280" s="9"/>
      <c r="H280" s="9"/>
      <c r="I280" s="9"/>
      <c r="J280" s="34">
        <f t="shared" si="12"/>
        <v>0</v>
      </c>
      <c r="K280" s="9"/>
      <c r="L280" s="9"/>
      <c r="M280" s="7"/>
    </row>
    <row r="281" spans="1:13" s="4" customFormat="1" ht="12.75" hidden="1">
      <c r="A281" s="7"/>
      <c r="B281" s="7"/>
      <c r="C281" s="7"/>
      <c r="D281" s="7"/>
      <c r="E281" s="7"/>
      <c r="F281" s="7"/>
      <c r="G281" s="7"/>
      <c r="H281" s="7"/>
      <c r="I281" s="7"/>
      <c r="J281" s="34">
        <f t="shared" si="12"/>
        <v>0</v>
      </c>
      <c r="K281" s="7"/>
      <c r="L281" s="7"/>
      <c r="M281" s="7"/>
    </row>
    <row r="282" spans="1:13" s="4" customFormat="1" ht="12.75" hidden="1">
      <c r="A282" s="7"/>
      <c r="B282" s="7"/>
      <c r="C282" s="7"/>
      <c r="D282" s="7"/>
      <c r="E282" s="7"/>
      <c r="F282" s="7"/>
      <c r="G282" s="7"/>
      <c r="H282" s="7"/>
      <c r="I282" s="7"/>
      <c r="J282" s="34">
        <f t="shared" si="12"/>
        <v>0</v>
      </c>
      <c r="K282" s="7"/>
      <c r="L282" s="7"/>
      <c r="M282" s="7"/>
    </row>
    <row r="283" spans="1:13" s="4" customFormat="1" ht="12.75" hidden="1">
      <c r="A283" s="7"/>
      <c r="B283" s="7"/>
      <c r="C283" s="7"/>
      <c r="D283" s="7"/>
      <c r="E283" s="7"/>
      <c r="F283" s="7"/>
      <c r="G283" s="7"/>
      <c r="H283" s="7"/>
      <c r="I283" s="7"/>
      <c r="J283" s="34">
        <f t="shared" si="12"/>
        <v>0</v>
      </c>
      <c r="K283" s="7"/>
      <c r="L283" s="7"/>
      <c r="M283" s="7"/>
    </row>
    <row r="284" spans="1:13" s="4" customFormat="1" ht="12.75" hidden="1">
      <c r="A284" s="7"/>
      <c r="B284" s="7"/>
      <c r="C284" s="7"/>
      <c r="D284" s="7"/>
      <c r="E284" s="7"/>
      <c r="F284" s="7"/>
      <c r="G284" s="7"/>
      <c r="H284" s="7"/>
      <c r="I284" s="7"/>
      <c r="J284" s="34">
        <f t="shared" si="12"/>
        <v>0</v>
      </c>
      <c r="K284" s="7"/>
      <c r="L284" s="7"/>
      <c r="M284" s="7"/>
    </row>
    <row r="285" spans="1:13" s="4" customFormat="1" ht="12.75" hidden="1">
      <c r="A285" s="7"/>
      <c r="B285" s="7"/>
      <c r="C285" s="7"/>
      <c r="D285" s="7"/>
      <c r="E285" s="7"/>
      <c r="F285" s="7"/>
      <c r="G285" s="7"/>
      <c r="H285" s="7"/>
      <c r="I285" s="7"/>
      <c r="J285" s="34">
        <f t="shared" si="12"/>
        <v>0</v>
      </c>
      <c r="K285" s="7"/>
      <c r="L285" s="7"/>
      <c r="M285" s="7"/>
    </row>
    <row r="286" spans="1:13" s="4" customFormat="1" ht="12.75" hidden="1">
      <c r="A286" s="7"/>
      <c r="B286" s="7"/>
      <c r="C286" s="7"/>
      <c r="D286" s="7"/>
      <c r="E286" s="7"/>
      <c r="F286" s="7"/>
      <c r="G286" s="7"/>
      <c r="H286" s="7"/>
      <c r="I286" s="7"/>
      <c r="J286" s="34">
        <f t="shared" si="12"/>
        <v>0</v>
      </c>
      <c r="K286" s="7"/>
      <c r="L286" s="7"/>
      <c r="M286" s="7"/>
    </row>
    <row r="287" spans="1:13" s="4" customFormat="1" ht="12.75" hidden="1">
      <c r="A287" s="7"/>
      <c r="B287" s="7"/>
      <c r="C287" s="7"/>
      <c r="D287" s="7"/>
      <c r="E287" s="7"/>
      <c r="F287" s="7"/>
      <c r="G287" s="7"/>
      <c r="H287" s="7"/>
      <c r="I287" s="7"/>
      <c r="J287" s="34">
        <f t="shared" si="12"/>
        <v>0</v>
      </c>
      <c r="K287" s="7"/>
      <c r="L287" s="7"/>
      <c r="M287" s="7"/>
    </row>
    <row r="288" spans="1:13" s="4" customFormat="1" ht="12.75" hidden="1">
      <c r="A288" s="7"/>
      <c r="B288" s="7"/>
      <c r="C288" s="7"/>
      <c r="D288" s="7"/>
      <c r="E288" s="7"/>
      <c r="F288" s="7"/>
      <c r="G288" s="7"/>
      <c r="H288" s="7"/>
      <c r="I288" s="7"/>
      <c r="J288" s="34">
        <f t="shared" si="12"/>
        <v>0</v>
      </c>
      <c r="K288" s="7"/>
      <c r="L288" s="7"/>
      <c r="M288" s="7"/>
    </row>
    <row r="289" spans="1:13" s="4" customFormat="1" ht="12.75" hidden="1">
      <c r="A289" s="7"/>
      <c r="B289" s="7"/>
      <c r="C289" s="7"/>
      <c r="D289" s="7"/>
      <c r="E289" s="7"/>
      <c r="F289" s="7"/>
      <c r="G289" s="7"/>
      <c r="H289" s="7"/>
      <c r="I289" s="7"/>
      <c r="J289" s="34">
        <f t="shared" si="12"/>
        <v>0</v>
      </c>
      <c r="K289" s="7"/>
      <c r="L289" s="7"/>
      <c r="M289" s="7"/>
    </row>
    <row r="290" spans="1:13" s="4" customFormat="1" ht="12.75" hidden="1">
      <c r="A290" s="7"/>
      <c r="B290" s="7"/>
      <c r="C290" s="7"/>
      <c r="D290" s="7"/>
      <c r="E290" s="7"/>
      <c r="F290" s="7"/>
      <c r="G290" s="7"/>
      <c r="H290" s="7"/>
      <c r="I290" s="7"/>
      <c r="J290" s="34">
        <f t="shared" si="12"/>
        <v>0</v>
      </c>
      <c r="K290" s="7"/>
      <c r="L290" s="7"/>
      <c r="M290" s="7"/>
    </row>
    <row r="291" spans="1:13" s="4" customFormat="1" ht="12.75" hidden="1">
      <c r="A291" s="7"/>
      <c r="B291" s="7"/>
      <c r="C291" s="7"/>
      <c r="D291" s="7"/>
      <c r="E291" s="7"/>
      <c r="F291" s="7"/>
      <c r="G291" s="7"/>
      <c r="H291" s="7"/>
      <c r="I291" s="7"/>
      <c r="J291" s="34">
        <f t="shared" si="12"/>
        <v>0</v>
      </c>
      <c r="K291" s="7"/>
      <c r="L291" s="7"/>
      <c r="M291" s="7"/>
    </row>
    <row r="292" spans="1:13" s="4" customFormat="1" ht="12.75" hidden="1">
      <c r="A292" s="7"/>
      <c r="B292" s="7"/>
      <c r="C292" s="7"/>
      <c r="D292" s="7"/>
      <c r="E292" s="7"/>
      <c r="F292" s="7"/>
      <c r="G292" s="7"/>
      <c r="H292" s="7"/>
      <c r="I292" s="7"/>
      <c r="J292" s="34">
        <f t="shared" si="12"/>
        <v>0</v>
      </c>
      <c r="K292" s="7"/>
      <c r="L292" s="7"/>
      <c r="M292" s="7"/>
    </row>
    <row r="293" spans="1:13" s="4" customFormat="1" ht="12.75" hidden="1">
      <c r="A293" s="7"/>
      <c r="B293" s="7"/>
      <c r="C293" s="7"/>
      <c r="D293" s="7"/>
      <c r="E293" s="7"/>
      <c r="F293" s="7"/>
      <c r="G293" s="7"/>
      <c r="H293" s="7"/>
      <c r="I293" s="7"/>
      <c r="J293" s="34">
        <f t="shared" si="12"/>
        <v>0</v>
      </c>
      <c r="K293" s="7"/>
      <c r="L293" s="7"/>
      <c r="M293" s="7"/>
    </row>
    <row r="294" spans="1:13" s="4" customFormat="1" ht="12.75" hidden="1">
      <c r="A294" s="7"/>
      <c r="B294" s="7"/>
      <c r="C294" s="7"/>
      <c r="D294" s="7"/>
      <c r="E294" s="7"/>
      <c r="F294" s="7"/>
      <c r="G294" s="7"/>
      <c r="H294" s="7"/>
      <c r="I294" s="7"/>
      <c r="J294" s="34">
        <f t="shared" si="12"/>
        <v>0</v>
      </c>
      <c r="K294" s="7"/>
      <c r="L294" s="7"/>
      <c r="M294" s="7"/>
    </row>
    <row r="295" spans="1:13" s="4" customFormat="1" ht="12.75" hidden="1">
      <c r="A295" s="7"/>
      <c r="B295" s="7"/>
      <c r="C295" s="7"/>
      <c r="D295" s="7"/>
      <c r="E295" s="7"/>
      <c r="F295" s="7"/>
      <c r="G295" s="7"/>
      <c r="H295" s="7"/>
      <c r="I295" s="7"/>
      <c r="J295" s="34">
        <f t="shared" si="12"/>
        <v>0</v>
      </c>
      <c r="K295" s="7"/>
      <c r="L295" s="7"/>
      <c r="M295" s="7"/>
    </row>
    <row r="296" spans="1:13" s="4" customFormat="1" ht="12.75" hidden="1">
      <c r="A296" s="7"/>
      <c r="B296" s="7"/>
      <c r="C296" s="7"/>
      <c r="D296" s="7"/>
      <c r="E296" s="7"/>
      <c r="F296" s="7"/>
      <c r="G296" s="7"/>
      <c r="H296" s="7"/>
      <c r="I296" s="7"/>
      <c r="J296" s="34">
        <f t="shared" si="12"/>
        <v>0</v>
      </c>
      <c r="K296" s="7"/>
      <c r="L296" s="7"/>
      <c r="M296" s="7"/>
    </row>
    <row r="297" spans="1:13" s="4" customFormat="1" ht="12.75" hidden="1">
      <c r="A297" s="7"/>
      <c r="B297" s="7"/>
      <c r="C297" s="7"/>
      <c r="D297" s="7"/>
      <c r="E297" s="7"/>
      <c r="F297" s="7"/>
      <c r="G297" s="7"/>
      <c r="H297" s="7"/>
      <c r="I297" s="7"/>
      <c r="J297" s="34">
        <f t="shared" si="12"/>
        <v>0</v>
      </c>
      <c r="K297" s="7"/>
      <c r="L297" s="7"/>
      <c r="M297" s="7"/>
    </row>
    <row r="298" spans="1:13" s="4" customFormat="1" ht="12.75" hidden="1">
      <c r="A298" s="7"/>
      <c r="B298" s="7"/>
      <c r="C298" s="7"/>
      <c r="D298" s="7"/>
      <c r="E298" s="7"/>
      <c r="F298" s="7"/>
      <c r="G298" s="7"/>
      <c r="H298" s="7"/>
      <c r="I298" s="7"/>
      <c r="J298" s="34">
        <f t="shared" si="12"/>
        <v>0</v>
      </c>
      <c r="K298" s="7"/>
      <c r="L298" s="7"/>
      <c r="M298" s="7"/>
    </row>
    <row r="299" spans="1:13" s="4" customFormat="1" ht="12.75" hidden="1">
      <c r="A299" s="7"/>
      <c r="B299" s="7"/>
      <c r="C299" s="7"/>
      <c r="D299" s="7"/>
      <c r="E299" s="7"/>
      <c r="F299" s="7"/>
      <c r="G299" s="7"/>
      <c r="H299" s="7"/>
      <c r="I299" s="7"/>
      <c r="J299" s="34">
        <f t="shared" si="12"/>
        <v>0</v>
      </c>
      <c r="K299" s="7"/>
      <c r="L299" s="7"/>
      <c r="M299" s="7"/>
    </row>
    <row r="300" spans="1:13" s="4" customFormat="1" ht="12.75" hidden="1">
      <c r="A300" s="7"/>
      <c r="B300" s="7"/>
      <c r="C300" s="7"/>
      <c r="D300" s="7"/>
      <c r="E300" s="7"/>
      <c r="F300" s="7"/>
      <c r="G300" s="7"/>
      <c r="H300" s="7"/>
      <c r="I300" s="7"/>
      <c r="J300" s="34">
        <f t="shared" si="12"/>
        <v>0</v>
      </c>
      <c r="K300" s="7"/>
      <c r="L300" s="7"/>
      <c r="M300" s="7"/>
    </row>
    <row r="301" spans="1:13" s="4" customFormat="1" ht="12.75" hidden="1">
      <c r="A301" s="7"/>
      <c r="B301" s="7"/>
      <c r="C301" s="7"/>
      <c r="D301" s="7"/>
      <c r="E301" s="7"/>
      <c r="F301" s="7"/>
      <c r="G301" s="7"/>
      <c r="H301" s="7"/>
      <c r="I301" s="7"/>
      <c r="J301" s="34">
        <f t="shared" si="12"/>
        <v>0</v>
      </c>
      <c r="K301" s="7"/>
      <c r="L301" s="7"/>
      <c r="M301" s="7"/>
    </row>
    <row r="302" spans="1:13" s="4" customFormat="1" ht="12.75" hidden="1">
      <c r="A302" s="7"/>
      <c r="B302" s="7"/>
      <c r="C302" s="7"/>
      <c r="D302" s="7"/>
      <c r="E302" s="7"/>
      <c r="F302" s="7"/>
      <c r="G302" s="7"/>
      <c r="H302" s="7"/>
      <c r="I302" s="7"/>
      <c r="J302" s="34">
        <f t="shared" si="12"/>
        <v>0</v>
      </c>
      <c r="K302" s="7"/>
      <c r="L302" s="7"/>
      <c r="M302" s="7"/>
    </row>
    <row r="303" spans="1:13" s="4" customFormat="1" ht="12.75" hidden="1">
      <c r="A303" s="7"/>
      <c r="B303" s="7"/>
      <c r="C303" s="7"/>
      <c r="D303" s="7"/>
      <c r="E303" s="7"/>
      <c r="F303" s="7"/>
      <c r="G303" s="7"/>
      <c r="H303" s="7"/>
      <c r="I303" s="7"/>
      <c r="J303" s="34">
        <f t="shared" si="12"/>
        <v>0</v>
      </c>
      <c r="K303" s="7"/>
      <c r="L303" s="7"/>
      <c r="M303" s="7"/>
    </row>
    <row r="304" spans="1:13" s="4" customFormat="1" ht="12.75" hidden="1">
      <c r="A304" s="7"/>
      <c r="B304" s="7"/>
      <c r="C304" s="7"/>
      <c r="D304" s="7"/>
      <c r="E304" s="7"/>
      <c r="F304" s="7"/>
      <c r="G304" s="7"/>
      <c r="H304" s="7"/>
      <c r="I304" s="7"/>
      <c r="J304" s="34">
        <f t="shared" si="12"/>
        <v>0</v>
      </c>
      <c r="K304" s="7"/>
      <c r="L304" s="7"/>
      <c r="M304" s="7"/>
    </row>
    <row r="305" spans="1:13" s="4" customFormat="1" ht="12.75" hidden="1">
      <c r="A305" s="7"/>
      <c r="B305" s="7"/>
      <c r="C305" s="7"/>
      <c r="D305" s="7"/>
      <c r="E305" s="7"/>
      <c r="F305" s="7"/>
      <c r="G305" s="7"/>
      <c r="H305" s="7"/>
      <c r="I305" s="7"/>
      <c r="J305" s="34">
        <f t="shared" si="12"/>
        <v>0</v>
      </c>
      <c r="K305" s="7"/>
      <c r="L305" s="7"/>
      <c r="M305" s="7"/>
    </row>
    <row r="306" spans="1:13" s="4" customFormat="1" ht="12.75" hidden="1">
      <c r="A306" s="7"/>
      <c r="B306" s="7"/>
      <c r="C306" s="7"/>
      <c r="D306" s="7"/>
      <c r="E306" s="7"/>
      <c r="F306" s="7"/>
      <c r="G306" s="7"/>
      <c r="H306" s="7"/>
      <c r="I306" s="7"/>
      <c r="J306" s="34">
        <f t="shared" si="12"/>
        <v>0</v>
      </c>
      <c r="K306" s="7"/>
      <c r="L306" s="7"/>
      <c r="M306" s="7"/>
    </row>
    <row r="307" spans="1:13" s="4" customFormat="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s="4" customFormat="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s="4" customFormat="1" ht="13.5" thickBot="1">
      <c r="A309" s="24" t="s">
        <v>15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7"/>
      <c r="L309" s="7"/>
      <c r="M309" s="7"/>
    </row>
    <row r="310" spans="1:13" s="4" customFormat="1" ht="30.75" thickBot="1">
      <c r="A310" s="15" t="s">
        <v>1</v>
      </c>
      <c r="B310" s="14" t="s">
        <v>2</v>
      </c>
      <c r="C310" s="14" t="s">
        <v>3</v>
      </c>
      <c r="D310" s="14" t="s">
        <v>4</v>
      </c>
      <c r="E310" s="36" t="s">
        <v>18</v>
      </c>
      <c r="F310" s="37" t="s">
        <v>19</v>
      </c>
      <c r="G310" s="25" t="s">
        <v>9</v>
      </c>
      <c r="H310" s="25" t="s">
        <v>12</v>
      </c>
      <c r="I310" s="25" t="s">
        <v>11</v>
      </c>
      <c r="J310" s="25" t="s">
        <v>10</v>
      </c>
      <c r="K310" s="25" t="s">
        <v>11</v>
      </c>
      <c r="L310" s="25" t="s">
        <v>13</v>
      </c>
      <c r="M310" s="38" t="s">
        <v>5</v>
      </c>
    </row>
    <row r="311" spans="1:13" s="4" customFormat="1" ht="15.75" thickBot="1">
      <c r="A311" s="52" t="s">
        <v>16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4"/>
    </row>
    <row r="312" spans="1:13" s="4" customFormat="1" ht="30" customHeight="1" thickBot="1">
      <c r="A312" s="15">
        <v>1</v>
      </c>
      <c r="B312" s="14" t="s">
        <v>46</v>
      </c>
      <c r="C312" s="14">
        <v>1974</v>
      </c>
      <c r="D312" s="14" t="s">
        <v>119</v>
      </c>
      <c r="E312" s="14" t="s">
        <v>113</v>
      </c>
      <c r="F312" s="14" t="s">
        <v>111</v>
      </c>
      <c r="G312" s="14" t="s">
        <v>45</v>
      </c>
      <c r="H312" s="14"/>
      <c r="I312" s="14"/>
      <c r="J312" s="14">
        <f>G76</f>
        <v>180</v>
      </c>
      <c r="K312" s="14">
        <f>J312*2</f>
        <v>360</v>
      </c>
      <c r="L312" s="16">
        <v>360</v>
      </c>
      <c r="M312" s="39">
        <v>1</v>
      </c>
    </row>
    <row r="313" spans="1:13" s="4" customFormat="1" ht="30" customHeight="1" thickBot="1">
      <c r="A313" s="15">
        <v>2</v>
      </c>
      <c r="B313" s="40" t="s">
        <v>69</v>
      </c>
      <c r="C313" s="14">
        <v>1975</v>
      </c>
      <c r="D313" s="14" t="s">
        <v>124</v>
      </c>
      <c r="E313" s="14" t="s">
        <v>113</v>
      </c>
      <c r="F313" s="14" t="s">
        <v>111</v>
      </c>
      <c r="G313" s="14" t="s">
        <v>42</v>
      </c>
      <c r="H313" s="14"/>
      <c r="I313" s="14"/>
      <c r="J313" s="14">
        <f>G68</f>
        <v>71</v>
      </c>
      <c r="K313" s="14">
        <f>J313</f>
        <v>71</v>
      </c>
      <c r="L313" s="16">
        <v>71</v>
      </c>
      <c r="M313" s="39">
        <v>2</v>
      </c>
    </row>
    <row r="314" spans="1:14" s="24" customFormat="1" ht="15.75" thickBot="1">
      <c r="A314" s="49" t="s">
        <v>17</v>
      </c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1"/>
      <c r="N314" s="4"/>
    </row>
    <row r="315" spans="1:13" s="4" customFormat="1" ht="27" customHeight="1" thickBot="1" thickTop="1">
      <c r="A315" s="57">
        <v>1</v>
      </c>
      <c r="B315" s="46" t="s">
        <v>50</v>
      </c>
      <c r="C315" s="46">
        <v>1973</v>
      </c>
      <c r="D315" s="46" t="s">
        <v>119</v>
      </c>
      <c r="E315" s="46" t="s">
        <v>114</v>
      </c>
      <c r="F315" s="46">
        <v>-85</v>
      </c>
      <c r="G315" s="46">
        <v>24</v>
      </c>
      <c r="H315" s="46">
        <f>G224</f>
        <v>41</v>
      </c>
      <c r="I315" s="46">
        <f>H315*2</f>
        <v>82</v>
      </c>
      <c r="J315" s="46">
        <f>I224</f>
        <v>110</v>
      </c>
      <c r="K315" s="58">
        <f>J315</f>
        <v>110</v>
      </c>
      <c r="L315" s="46">
        <f aca="true" t="shared" si="13" ref="L315:L320">I315+K315</f>
        <v>192</v>
      </c>
      <c r="M315" s="59">
        <v>1</v>
      </c>
    </row>
    <row r="316" spans="1:13" s="4" customFormat="1" ht="27" customHeight="1" thickBot="1">
      <c r="A316" s="60">
        <v>2</v>
      </c>
      <c r="B316" s="61" t="s">
        <v>99</v>
      </c>
      <c r="C316" s="61">
        <v>1965</v>
      </c>
      <c r="D316" s="61" t="s">
        <v>120</v>
      </c>
      <c r="E316" s="61" t="s">
        <v>114</v>
      </c>
      <c r="F316" s="61">
        <v>-85</v>
      </c>
      <c r="G316" s="61">
        <v>24</v>
      </c>
      <c r="H316" s="61">
        <f>G241</f>
        <v>20</v>
      </c>
      <c r="I316" s="61">
        <f>H316*2</f>
        <v>40</v>
      </c>
      <c r="J316" s="61">
        <f>I241</f>
        <v>100</v>
      </c>
      <c r="K316" s="62">
        <f>J316</f>
        <v>100</v>
      </c>
      <c r="L316" s="61">
        <f t="shared" si="13"/>
        <v>140</v>
      </c>
      <c r="M316" s="63">
        <v>2</v>
      </c>
    </row>
    <row r="317" spans="1:13" s="4" customFormat="1" ht="27" customHeight="1" thickBot="1" thickTop="1">
      <c r="A317" s="57">
        <v>3</v>
      </c>
      <c r="B317" s="46" t="s">
        <v>48</v>
      </c>
      <c r="C317" s="46">
        <v>1972</v>
      </c>
      <c r="D317" s="6" t="s">
        <v>119</v>
      </c>
      <c r="E317" s="46" t="s">
        <v>114</v>
      </c>
      <c r="F317" s="46" t="s">
        <v>117</v>
      </c>
      <c r="G317" s="46" t="s">
        <v>112</v>
      </c>
      <c r="H317" s="46">
        <f>G267</f>
        <v>62</v>
      </c>
      <c r="I317" s="46">
        <f>H317*2</f>
        <v>124</v>
      </c>
      <c r="J317" s="46">
        <f>I267</f>
        <v>125</v>
      </c>
      <c r="K317" s="58">
        <f>J317</f>
        <v>125</v>
      </c>
      <c r="L317" s="46">
        <f t="shared" si="13"/>
        <v>249</v>
      </c>
      <c r="M317" s="59">
        <v>3</v>
      </c>
    </row>
    <row r="318" spans="1:13" s="4" customFormat="1" ht="27" customHeight="1" thickBot="1">
      <c r="A318" s="64">
        <v>4</v>
      </c>
      <c r="B318" s="14" t="s">
        <v>109</v>
      </c>
      <c r="C318" s="14">
        <v>1973</v>
      </c>
      <c r="D318" s="14" t="s">
        <v>44</v>
      </c>
      <c r="E318" s="14" t="s">
        <v>114</v>
      </c>
      <c r="F318" s="14" t="s">
        <v>117</v>
      </c>
      <c r="G318" s="14">
        <v>24</v>
      </c>
      <c r="H318" s="14">
        <f>G277</f>
        <v>101</v>
      </c>
      <c r="I318" s="14">
        <f>H318*2</f>
        <v>202</v>
      </c>
      <c r="J318" s="14">
        <v>161</v>
      </c>
      <c r="K318" s="16">
        <f>J318</f>
        <v>161</v>
      </c>
      <c r="L318" s="14">
        <f t="shared" si="13"/>
        <v>363</v>
      </c>
      <c r="M318" s="65">
        <v>1</v>
      </c>
    </row>
    <row r="319" spans="1:13" s="4" customFormat="1" ht="27" customHeight="1" thickBot="1">
      <c r="A319" s="60">
        <v>5</v>
      </c>
      <c r="B319" s="61" t="s">
        <v>110</v>
      </c>
      <c r="C319" s="61">
        <v>1972</v>
      </c>
      <c r="D319" s="61" t="s">
        <v>120</v>
      </c>
      <c r="E319" s="61" t="s">
        <v>114</v>
      </c>
      <c r="F319" s="61" t="s">
        <v>117</v>
      </c>
      <c r="G319" s="61">
        <v>24</v>
      </c>
      <c r="H319" s="61">
        <f>G278</f>
        <v>71</v>
      </c>
      <c r="I319" s="61">
        <f>H319*2</f>
        <v>142</v>
      </c>
      <c r="J319" s="61">
        <f>I278</f>
        <v>171</v>
      </c>
      <c r="K319" s="62">
        <f>J319</f>
        <v>171</v>
      </c>
      <c r="L319" s="61">
        <f t="shared" si="13"/>
        <v>313</v>
      </c>
      <c r="M319" s="63">
        <v>2</v>
      </c>
    </row>
    <row r="320" spans="1:13" s="4" customFormat="1" ht="27" customHeight="1" thickBot="1" thickTop="1">
      <c r="A320" s="44">
        <v>6</v>
      </c>
      <c r="B320" s="45" t="s">
        <v>115</v>
      </c>
      <c r="C320" s="45">
        <v>1959</v>
      </c>
      <c r="D320" s="46" t="s">
        <v>120</v>
      </c>
      <c r="E320" s="45" t="s">
        <v>116</v>
      </c>
      <c r="F320" s="45" t="s">
        <v>117</v>
      </c>
      <c r="G320" s="45">
        <v>16</v>
      </c>
      <c r="H320" s="14">
        <v>40</v>
      </c>
      <c r="I320" s="45">
        <f>H320</f>
        <v>40</v>
      </c>
      <c r="J320" s="14">
        <v>93</v>
      </c>
      <c r="K320" s="45">
        <f>J320/2</f>
        <v>46.5</v>
      </c>
      <c r="L320" s="45">
        <f t="shared" si="13"/>
        <v>86.5</v>
      </c>
      <c r="M320" s="39">
        <v>1</v>
      </c>
    </row>
    <row r="321" spans="1:13" s="4" customFormat="1" ht="27" customHeight="1" hidden="1" thickBot="1">
      <c r="A321" s="15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39"/>
    </row>
    <row r="322" spans="1:13" s="4" customFormat="1" ht="27" customHeight="1" hidden="1" thickBot="1">
      <c r="A322" s="15"/>
      <c r="B322" s="14"/>
      <c r="C322" s="14"/>
      <c r="D322" s="23"/>
      <c r="E322" s="14"/>
      <c r="F322" s="14"/>
      <c r="G322" s="14"/>
      <c r="H322" s="14"/>
      <c r="I322" s="14"/>
      <c r="J322" s="14"/>
      <c r="K322" s="14"/>
      <c r="L322" s="14"/>
      <c r="M322" s="39"/>
    </row>
    <row r="323" spans="1:13" s="4" customFormat="1" ht="26.25" customHeight="1" hidden="1" thickBot="1">
      <c r="A323" s="15"/>
      <c r="B323" s="14"/>
      <c r="C323" s="14"/>
      <c r="D323" s="23"/>
      <c r="E323" s="14"/>
      <c r="F323" s="14"/>
      <c r="G323" s="14"/>
      <c r="H323" s="14"/>
      <c r="I323" s="14"/>
      <c r="J323" s="16"/>
      <c r="K323" s="14"/>
      <c r="L323" s="17"/>
      <c r="M323" s="39"/>
    </row>
    <row r="324" spans="1:13" s="4" customFormat="1" ht="26.25" customHeight="1" hidden="1" thickBot="1">
      <c r="A324" s="15"/>
      <c r="B324" s="14"/>
      <c r="C324" s="14"/>
      <c r="D324" s="40"/>
      <c r="E324" s="14"/>
      <c r="F324" s="14"/>
      <c r="G324" s="14"/>
      <c r="H324" s="14"/>
      <c r="I324" s="14"/>
      <c r="J324" s="16"/>
      <c r="K324" s="14"/>
      <c r="L324" s="17"/>
      <c r="M324" s="38"/>
    </row>
    <row r="325" s="4" customFormat="1" ht="12.75"/>
    <row r="326" s="4" customFormat="1" ht="12.75"/>
    <row r="327" s="4" customFormat="1" ht="12.75">
      <c r="M327" s="24"/>
    </row>
    <row r="328" spans="11:13" s="4" customFormat="1" ht="15">
      <c r="K328" s="24"/>
      <c r="L328" s="24"/>
      <c r="M328" s="21"/>
    </row>
    <row r="329" s="4" customFormat="1" ht="12.75"/>
    <row r="330" s="4" customFormat="1" ht="12.75"/>
    <row r="331" s="4" customFormat="1" ht="12.75"/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M333" s="3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M334" s="3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M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3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4" s="3" customFormat="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N349" s="3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4" s="3" customFormat="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2"/>
      <c r="N357" s="2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N359" s="3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4" s="3" customFormat="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2"/>
      <c r="N367" s="2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K584" s="1"/>
      <c r="L584" s="1"/>
    </row>
    <row r="585" spans="1:12" ht="12.75">
      <c r="A585" s="1"/>
      <c r="K585" s="1"/>
      <c r="L585" s="1"/>
    </row>
    <row r="586" spans="11:12" ht="12.75">
      <c r="K586" s="1"/>
      <c r="L586" s="1"/>
    </row>
    <row r="587" spans="11:12" ht="12.75">
      <c r="K587" s="1"/>
      <c r="L587" s="1"/>
    </row>
    <row r="588" spans="11:12" ht="12.75">
      <c r="K588" s="1"/>
      <c r="L588" s="1"/>
    </row>
    <row r="589" spans="11:12" ht="12.75">
      <c r="K589" s="1"/>
      <c r="L589" s="1"/>
    </row>
    <row r="590" spans="11:12" ht="12.75">
      <c r="K590" s="1"/>
      <c r="L590" s="1"/>
    </row>
    <row r="591" spans="11:12" ht="12.75">
      <c r="K591" s="1"/>
      <c r="L591" s="1"/>
    </row>
    <row r="592" spans="11:12" ht="12.75">
      <c r="K592" s="1"/>
      <c r="L592" s="1"/>
    </row>
    <row r="593" spans="11:12" ht="12.75">
      <c r="K593" s="1"/>
      <c r="L593" s="1"/>
    </row>
    <row r="594" spans="11:12" ht="12.75">
      <c r="K594" s="1"/>
      <c r="L594" s="1"/>
    </row>
    <row r="595" spans="11:12" ht="12.75">
      <c r="K595" s="1"/>
      <c r="L595" s="1"/>
    </row>
    <row r="596" spans="11:12" ht="12.75">
      <c r="K596" s="1"/>
      <c r="L596" s="1"/>
    </row>
    <row r="597" spans="11:12" ht="12.75">
      <c r="K597" s="1"/>
      <c r="L597" s="1"/>
    </row>
    <row r="598" spans="11:12" ht="12.75">
      <c r="K598" s="1"/>
      <c r="L598" s="1"/>
    </row>
    <row r="599" spans="11:12" ht="12.75">
      <c r="K599" s="1"/>
      <c r="L599" s="1"/>
    </row>
    <row r="600" spans="11:12" ht="12.75">
      <c r="K600" s="1"/>
      <c r="L600" s="1"/>
    </row>
  </sheetData>
  <sheetProtection/>
  <mergeCells count="4">
    <mergeCell ref="A2:L2"/>
    <mergeCell ref="A1:L1"/>
    <mergeCell ref="A314:M314"/>
    <mergeCell ref="A311:M31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2013-10-05T08:53:48Z</cp:lastPrinted>
  <dcterms:created xsi:type="dcterms:W3CDTF">2010-01-30T07:57:04Z</dcterms:created>
  <dcterms:modified xsi:type="dcterms:W3CDTF">2014-01-15T12:56:39Z</dcterms:modified>
  <cp:category/>
  <cp:version/>
  <cp:contentType/>
  <cp:contentStatus/>
</cp:coreProperties>
</file>