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5440" windowHeight="12600"/>
  </bookViews>
  <sheets>
    <sheet name="2016" sheetId="1" r:id="rId1"/>
  </sheets>
  <definedNames>
    <definedName name="_xlnm.Print_Area" localSheetId="0">'2016'!$A$1:$F$44</definedName>
  </definedNames>
  <calcPr calcId="125725"/>
</workbook>
</file>

<file path=xl/calcChain.xml><?xml version="1.0" encoding="utf-8"?>
<calcChain xmlns="http://schemas.openxmlformats.org/spreadsheetml/2006/main">
  <c r="C30" i="1"/>
  <c r="F15" l="1"/>
  <c r="F43"/>
  <c r="D17"/>
  <c r="C17"/>
  <c r="E17"/>
  <c r="F12"/>
  <c r="F13"/>
  <c r="F14"/>
  <c r="F16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11"/>
  <c r="E10"/>
  <c r="D10"/>
  <c r="D44" s="1"/>
  <c r="E44" l="1"/>
  <c r="D42"/>
  <c r="F17"/>
  <c r="E42"/>
  <c r="C10"/>
  <c r="C44" s="1"/>
  <c r="F10"/>
  <c r="F44" l="1"/>
  <c r="C48"/>
  <c r="C42"/>
  <c r="F42" s="1"/>
</calcChain>
</file>

<file path=xl/sharedStrings.xml><?xml version="1.0" encoding="utf-8"?>
<sst xmlns="http://schemas.openxmlformats.org/spreadsheetml/2006/main" count="46" uniqueCount="46">
  <si>
    <t>EKK</t>
  </si>
  <si>
    <t>Dienas nauda iekšzemes komandējumos</t>
  </si>
  <si>
    <t>Pārējie iekšzemes komandejuma izdevumi</t>
  </si>
  <si>
    <t>Pārējie ārvalstu komandējuma izdevumi</t>
  </si>
  <si>
    <t>Sakaru pakalpojumi</t>
  </si>
  <si>
    <t>Ēku un telpu uzturēšana</t>
  </si>
  <si>
    <t>Transporta uzturēšana</t>
  </si>
  <si>
    <t>Informācijas tehnoloģiju pakalpojumi</t>
  </si>
  <si>
    <t>Ēku, telpu īre un noma</t>
  </si>
  <si>
    <t>Transportlīdzekļu noma</t>
  </si>
  <si>
    <t>Iekārtu un inventāra īre un noma</t>
  </si>
  <si>
    <t>Biroja preces</t>
  </si>
  <si>
    <t>Inventārs (līdz 213 EUR)</t>
  </si>
  <si>
    <t>Degviela</t>
  </si>
  <si>
    <t>Mīkstais inventārs</t>
  </si>
  <si>
    <t>Ēdināšanas izdevumi</t>
  </si>
  <si>
    <t>Pārējās preces (medaļas, kausi)</t>
  </si>
  <si>
    <t>Dotācija sporta klubiem (biedrībām)</t>
  </si>
  <si>
    <t>Datori un skaitļ. tehnika</t>
  </si>
  <si>
    <t>Pārējie pamatlīdzekļi</t>
  </si>
  <si>
    <t>Naudas balvas</t>
  </si>
  <si>
    <t>Biedru nauda starptautiskās organizācijās</t>
  </si>
  <si>
    <t>2016.gada budžets</t>
  </si>
  <si>
    <t>Biedrības "Latvijas Svarbumbu celšanas asociācija"</t>
  </si>
  <si>
    <t>Reģ.Nr. 40008103006</t>
  </si>
  <si>
    <t>Biedru nauda, iestāšanās nauda un citas gadskārtējās iemaksas</t>
  </si>
  <si>
    <t>Ieņēmumi no saimnieciskās darbības</t>
  </si>
  <si>
    <t>Citi ieņēmumi</t>
  </si>
  <si>
    <t>Ieņēmumi</t>
  </si>
  <si>
    <t>Ieņēmumu vai izdevumu pozīcijas</t>
  </si>
  <si>
    <t>Biedrības budžets</t>
  </si>
  <si>
    <t>Ziedojumi un davinājumi</t>
  </si>
  <si>
    <t>Valsts budžeta līdzekļi</t>
  </si>
  <si>
    <t>Ziedojumi un dāvinājumi</t>
  </si>
  <si>
    <t xml:space="preserve">Dotācijas no pašvaldību budžetiem </t>
  </si>
  <si>
    <t xml:space="preserve">Dotācijas no valsts budžeta </t>
  </si>
  <si>
    <t>Izdevumi</t>
  </si>
  <si>
    <t>Kopā</t>
  </si>
  <si>
    <t>Naudas līdzekļu atlikums uz gada sākumu</t>
  </si>
  <si>
    <t>Naudas līdzekļu atlikums uz gada beigām</t>
  </si>
  <si>
    <t>Ieņēmumu pārsniegums(+) vai deficīts (-)</t>
  </si>
  <si>
    <t>Apstiprinu:</t>
  </si>
  <si>
    <t>Dienas nauda ārvalstu komandējumos</t>
  </si>
  <si>
    <t>Bankas komisija, pakalpojumi</t>
  </si>
  <si>
    <t>Pārējie pakalpojumu veidi,t.sk. dalības maksa</t>
  </si>
  <si>
    <t xml:space="preserve">LSFP finansējums </t>
  </si>
</sst>
</file>

<file path=xl/styles.xml><?xml version="1.0" encoding="utf-8"?>
<styleSheet xmlns="http://schemas.openxmlformats.org/spreadsheetml/2006/main">
  <fonts count="11">
    <font>
      <sz val="10"/>
      <name val="Arial"/>
      <family val="2"/>
      <charset val="186"/>
    </font>
    <font>
      <sz val="10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9"/>
      <color theme="1"/>
      <name val="Arial Narrow"/>
      <family val="2"/>
      <charset val="186"/>
    </font>
    <font>
      <sz val="12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0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indexed="8"/>
      <name val="Arial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4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/>
    </xf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vertical="center"/>
    </xf>
    <xf numFmtId="4" fontId="9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3" fontId="9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8" fillId="0" borderId="0" xfId="0" applyNumberFormat="1" applyFont="1" applyBorder="1"/>
    <xf numFmtId="0" fontId="8" fillId="0" borderId="0" xfId="0" applyFont="1"/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3" fontId="9" fillId="2" borderId="4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J6" sqref="J6"/>
    </sheetView>
  </sheetViews>
  <sheetFormatPr defaultRowHeight="12.75"/>
  <cols>
    <col min="1" max="1" width="8.140625" style="1" customWidth="1"/>
    <col min="2" max="2" width="39.42578125" style="1" customWidth="1"/>
    <col min="3" max="6" width="8.7109375" style="1" customWidth="1"/>
    <col min="7" max="16384" width="9.140625" style="1"/>
  </cols>
  <sheetData>
    <row r="1" spans="1:6">
      <c r="E1" s="1" t="s">
        <v>41</v>
      </c>
    </row>
    <row r="5" spans="1:6" ht="20.25">
      <c r="A5" s="29" t="s">
        <v>23</v>
      </c>
      <c r="B5" s="29"/>
      <c r="C5" s="29"/>
      <c r="D5" s="29"/>
      <c r="E5" s="29"/>
      <c r="F5" s="29"/>
    </row>
    <row r="6" spans="1:6" ht="20.25">
      <c r="A6" s="29" t="s">
        <v>24</v>
      </c>
      <c r="B6" s="29"/>
      <c r="C6" s="29"/>
      <c r="D6" s="29"/>
      <c r="E6" s="29"/>
      <c r="F6" s="29"/>
    </row>
    <row r="7" spans="1:6" ht="29.25" customHeight="1">
      <c r="A7" s="30" t="s">
        <v>22</v>
      </c>
      <c r="B7" s="30"/>
      <c r="C7" s="30"/>
      <c r="D7" s="30"/>
      <c r="E7" s="30"/>
      <c r="F7" s="30"/>
    </row>
    <row r="8" spans="1:6" ht="15.75" customHeight="1">
      <c r="A8" s="35" t="s">
        <v>29</v>
      </c>
      <c r="B8" s="36"/>
      <c r="C8" s="31" t="s">
        <v>30</v>
      </c>
      <c r="D8" s="27" t="s">
        <v>45</v>
      </c>
      <c r="E8" s="28"/>
      <c r="F8" s="33" t="s">
        <v>37</v>
      </c>
    </row>
    <row r="9" spans="1:6" ht="40.5">
      <c r="A9" s="37"/>
      <c r="B9" s="38"/>
      <c r="C9" s="32"/>
      <c r="D9" s="2" t="s">
        <v>32</v>
      </c>
      <c r="E9" s="2" t="s">
        <v>31</v>
      </c>
      <c r="F9" s="34"/>
    </row>
    <row r="10" spans="1:6" s="6" customFormat="1" ht="34.5" customHeight="1">
      <c r="A10" s="3" t="s">
        <v>0</v>
      </c>
      <c r="B10" s="4" t="s">
        <v>28</v>
      </c>
      <c r="C10" s="5">
        <f>SUM(C11:C16)</f>
        <v>8456</v>
      </c>
      <c r="D10" s="5">
        <f>SUM(D11:D16)</f>
        <v>7175</v>
      </c>
      <c r="E10" s="5">
        <f>SUM(E11:E16)</f>
        <v>2283</v>
      </c>
      <c r="F10" s="5">
        <f>F11+F12+F13+F14+F15+F16</f>
        <v>17914</v>
      </c>
    </row>
    <row r="11" spans="1:6" ht="25.5">
      <c r="A11" s="7"/>
      <c r="B11" s="8" t="s">
        <v>25</v>
      </c>
      <c r="C11" s="9">
        <v>1200</v>
      </c>
      <c r="D11" s="9"/>
      <c r="E11" s="9"/>
      <c r="F11" s="9">
        <f>SUM(C11:E11)</f>
        <v>1200</v>
      </c>
    </row>
    <row r="12" spans="1:6" ht="15.75">
      <c r="A12" s="7"/>
      <c r="B12" s="8" t="s">
        <v>35</v>
      </c>
      <c r="C12" s="9"/>
      <c r="D12" s="9">
        <v>7175</v>
      </c>
      <c r="E12" s="9"/>
      <c r="F12" s="9">
        <f t="shared" ref="F12:F41" si="0">SUM(C12:E12)</f>
        <v>7175</v>
      </c>
    </row>
    <row r="13" spans="1:6" ht="15.75">
      <c r="A13" s="7"/>
      <c r="B13" s="8" t="s">
        <v>34</v>
      </c>
      <c r="C13" s="9">
        <v>6792</v>
      </c>
      <c r="D13" s="9"/>
      <c r="E13" s="9"/>
      <c r="F13" s="9">
        <f t="shared" si="0"/>
        <v>6792</v>
      </c>
    </row>
    <row r="14" spans="1:6" ht="15.75">
      <c r="A14" s="7"/>
      <c r="B14" s="8" t="s">
        <v>33</v>
      </c>
      <c r="C14" s="9"/>
      <c r="D14" s="9"/>
      <c r="E14" s="9">
        <v>2283</v>
      </c>
      <c r="F14" s="9">
        <f t="shared" si="0"/>
        <v>2283</v>
      </c>
    </row>
    <row r="15" spans="1:6" ht="15.75">
      <c r="A15" s="7"/>
      <c r="B15" s="8" t="s">
        <v>26</v>
      </c>
      <c r="C15" s="9">
        <v>464</v>
      </c>
      <c r="D15" s="9"/>
      <c r="E15" s="9"/>
      <c r="F15" s="9">
        <f t="shared" si="0"/>
        <v>464</v>
      </c>
    </row>
    <row r="16" spans="1:6" ht="15.75">
      <c r="A16" s="7"/>
      <c r="B16" s="8" t="s">
        <v>27</v>
      </c>
      <c r="C16" s="9"/>
      <c r="D16" s="9"/>
      <c r="E16" s="9"/>
      <c r="F16" s="9">
        <f t="shared" si="0"/>
        <v>0</v>
      </c>
    </row>
    <row r="17" spans="1:6" s="6" customFormat="1" ht="15.75">
      <c r="A17" s="3"/>
      <c r="B17" s="4" t="s">
        <v>36</v>
      </c>
      <c r="C17" s="5">
        <f>SUM(C18:C41)</f>
        <v>10241</v>
      </c>
      <c r="D17" s="5">
        <f>SUM(D18:D41)</f>
        <v>7175</v>
      </c>
      <c r="E17" s="5">
        <f>SUM(E18:E41)</f>
        <v>2283</v>
      </c>
      <c r="F17" s="5">
        <f>SUM(F18:F41)</f>
        <v>19699</v>
      </c>
    </row>
    <row r="18" spans="1:6" ht="15.75">
      <c r="A18" s="3">
        <v>2111</v>
      </c>
      <c r="B18" s="10" t="s">
        <v>1</v>
      </c>
      <c r="C18" s="25"/>
      <c r="D18" s="9"/>
      <c r="E18" s="9"/>
      <c r="F18" s="9">
        <f t="shared" si="0"/>
        <v>0</v>
      </c>
    </row>
    <row r="19" spans="1:6" ht="15.75">
      <c r="A19" s="3">
        <v>2112</v>
      </c>
      <c r="B19" s="10" t="s">
        <v>2</v>
      </c>
      <c r="C19" s="25"/>
      <c r="D19" s="9"/>
      <c r="E19" s="9">
        <v>393</v>
      </c>
      <c r="F19" s="9">
        <f t="shared" si="0"/>
        <v>393</v>
      </c>
    </row>
    <row r="20" spans="1:6" ht="15.75">
      <c r="A20" s="3">
        <v>2121</v>
      </c>
      <c r="B20" s="10" t="s">
        <v>42</v>
      </c>
      <c r="C20" s="25">
        <v>420</v>
      </c>
      <c r="D20" s="9"/>
      <c r="E20" s="9"/>
      <c r="F20" s="9">
        <f t="shared" si="0"/>
        <v>420</v>
      </c>
    </row>
    <row r="21" spans="1:6" ht="15.75">
      <c r="A21" s="3">
        <v>2122</v>
      </c>
      <c r="B21" s="10" t="s">
        <v>3</v>
      </c>
      <c r="C21" s="25">
        <v>2080</v>
      </c>
      <c r="D21" s="9">
        <v>960</v>
      </c>
      <c r="E21" s="9"/>
      <c r="F21" s="9">
        <f t="shared" si="0"/>
        <v>3040</v>
      </c>
    </row>
    <row r="22" spans="1:6" ht="15.75">
      <c r="A22" s="3">
        <v>2219</v>
      </c>
      <c r="B22" s="10" t="s">
        <v>4</v>
      </c>
      <c r="C22" s="25"/>
      <c r="D22" s="9"/>
      <c r="E22" s="9"/>
      <c r="F22" s="9">
        <f t="shared" si="0"/>
        <v>0</v>
      </c>
    </row>
    <row r="23" spans="1:6" ht="15.75">
      <c r="A23" s="3">
        <v>2236</v>
      </c>
      <c r="B23" s="10" t="s">
        <v>43</v>
      </c>
      <c r="C23" s="25">
        <v>50</v>
      </c>
      <c r="D23" s="9"/>
      <c r="E23" s="9"/>
      <c r="F23" s="9">
        <f t="shared" si="0"/>
        <v>50</v>
      </c>
    </row>
    <row r="24" spans="1:6" ht="15.75">
      <c r="A24" s="3">
        <v>2244</v>
      </c>
      <c r="B24" s="12" t="s">
        <v>5</v>
      </c>
      <c r="C24" s="25"/>
      <c r="D24" s="9"/>
      <c r="E24" s="9"/>
      <c r="F24" s="9">
        <f t="shared" si="0"/>
        <v>0</v>
      </c>
    </row>
    <row r="25" spans="1:6" ht="15.75">
      <c r="A25" s="3">
        <v>2242</v>
      </c>
      <c r="B25" s="12" t="s">
        <v>6</v>
      </c>
      <c r="C25" s="25"/>
      <c r="D25" s="9"/>
      <c r="E25" s="9"/>
      <c r="F25" s="9">
        <f t="shared" si="0"/>
        <v>0</v>
      </c>
    </row>
    <row r="26" spans="1:6" ht="15.75">
      <c r="A26" s="3">
        <v>2250</v>
      </c>
      <c r="B26" s="12" t="s">
        <v>7</v>
      </c>
      <c r="C26" s="25">
        <v>70</v>
      </c>
      <c r="D26" s="9"/>
      <c r="E26" s="9"/>
      <c r="F26" s="9">
        <f t="shared" si="0"/>
        <v>70</v>
      </c>
    </row>
    <row r="27" spans="1:6" ht="15.75">
      <c r="A27" s="3">
        <v>2261</v>
      </c>
      <c r="B27" s="10" t="s">
        <v>8</v>
      </c>
      <c r="C27" s="25"/>
      <c r="D27" s="9"/>
      <c r="E27" s="9">
        <v>90</v>
      </c>
      <c r="F27" s="9">
        <f t="shared" si="0"/>
        <v>90</v>
      </c>
    </row>
    <row r="28" spans="1:6" ht="15.75">
      <c r="A28" s="3">
        <v>2262</v>
      </c>
      <c r="B28" s="10" t="s">
        <v>9</v>
      </c>
      <c r="C28" s="25"/>
      <c r="D28" s="9"/>
      <c r="E28" s="9"/>
      <c r="F28" s="9">
        <f t="shared" si="0"/>
        <v>0</v>
      </c>
    </row>
    <row r="29" spans="1:6" ht="15.75">
      <c r="A29" s="3">
        <v>2264</v>
      </c>
      <c r="B29" s="10" t="s">
        <v>10</v>
      </c>
      <c r="C29" s="25"/>
      <c r="D29" s="9"/>
      <c r="E29" s="9"/>
      <c r="F29" s="9">
        <f t="shared" si="0"/>
        <v>0</v>
      </c>
    </row>
    <row r="30" spans="1:6" ht="15.75">
      <c r="A30" s="3">
        <v>2279</v>
      </c>
      <c r="B30" s="10" t="s">
        <v>44</v>
      </c>
      <c r="C30" s="25">
        <f>289+1397+4120-1655+272+1000-1</f>
        <v>5422</v>
      </c>
      <c r="D30" s="9">
        <v>4720</v>
      </c>
      <c r="E30" s="9">
        <v>600</v>
      </c>
      <c r="F30" s="9">
        <f t="shared" si="0"/>
        <v>10742</v>
      </c>
    </row>
    <row r="31" spans="1:6" ht="15.75">
      <c r="A31" s="3">
        <v>2311</v>
      </c>
      <c r="B31" s="10" t="s">
        <v>11</v>
      </c>
      <c r="C31" s="25"/>
      <c r="D31" s="9"/>
      <c r="E31" s="9"/>
      <c r="F31" s="9">
        <f t="shared" si="0"/>
        <v>0</v>
      </c>
    </row>
    <row r="32" spans="1:6" ht="15.75">
      <c r="A32" s="3">
        <v>2312</v>
      </c>
      <c r="B32" s="10" t="s">
        <v>12</v>
      </c>
      <c r="C32" s="25"/>
      <c r="D32" s="9"/>
      <c r="E32" s="9"/>
      <c r="F32" s="9">
        <f t="shared" si="0"/>
        <v>0</v>
      </c>
    </row>
    <row r="33" spans="1:6" ht="15.75">
      <c r="A33" s="3">
        <v>2322</v>
      </c>
      <c r="B33" s="10" t="s">
        <v>13</v>
      </c>
      <c r="C33" s="25">
        <v>857</v>
      </c>
      <c r="D33" s="9">
        <v>760</v>
      </c>
      <c r="E33" s="9"/>
      <c r="F33" s="9">
        <f t="shared" si="0"/>
        <v>1617</v>
      </c>
    </row>
    <row r="34" spans="1:6" ht="15.75">
      <c r="A34" s="3">
        <v>2361</v>
      </c>
      <c r="B34" s="10" t="s">
        <v>14</v>
      </c>
      <c r="C34" s="25"/>
      <c r="D34" s="9">
        <v>235</v>
      </c>
      <c r="E34" s="9"/>
      <c r="F34" s="9">
        <f t="shared" si="0"/>
        <v>235</v>
      </c>
    </row>
    <row r="35" spans="1:6" ht="15.75">
      <c r="A35" s="3">
        <v>2363</v>
      </c>
      <c r="B35" s="10" t="s">
        <v>15</v>
      </c>
      <c r="C35" s="25"/>
      <c r="D35" s="9"/>
      <c r="E35" s="9"/>
      <c r="F35" s="9">
        <f t="shared" si="0"/>
        <v>0</v>
      </c>
    </row>
    <row r="36" spans="1:6" ht="15.75">
      <c r="A36" s="3">
        <v>2390</v>
      </c>
      <c r="B36" s="10" t="s">
        <v>16</v>
      </c>
      <c r="C36" s="25">
        <v>342</v>
      </c>
      <c r="D36" s="13"/>
      <c r="E36" s="13">
        <v>1200</v>
      </c>
      <c r="F36" s="9">
        <f t="shared" si="0"/>
        <v>1542</v>
      </c>
    </row>
    <row r="37" spans="1:6" ht="15.75">
      <c r="A37" s="3">
        <v>3263</v>
      </c>
      <c r="B37" s="10" t="s">
        <v>17</v>
      </c>
      <c r="C37" s="25"/>
      <c r="D37" s="9"/>
      <c r="E37" s="9"/>
      <c r="F37" s="9">
        <f t="shared" si="0"/>
        <v>0</v>
      </c>
    </row>
    <row r="38" spans="1:6" ht="15.75">
      <c r="A38" s="3">
        <v>5238</v>
      </c>
      <c r="B38" s="10" t="s">
        <v>18</v>
      </c>
      <c r="C38" s="25"/>
      <c r="D38" s="9"/>
      <c r="E38" s="9"/>
      <c r="F38" s="9">
        <f t="shared" si="0"/>
        <v>0</v>
      </c>
    </row>
    <row r="39" spans="1:6" ht="15.75">
      <c r="A39" s="3">
        <v>5239</v>
      </c>
      <c r="B39" s="10" t="s">
        <v>19</v>
      </c>
      <c r="C39" s="25"/>
      <c r="D39" s="9"/>
      <c r="E39" s="9"/>
      <c r="F39" s="9">
        <f t="shared" si="0"/>
        <v>0</v>
      </c>
    </row>
    <row r="40" spans="1:6" ht="15.75">
      <c r="A40" s="3">
        <v>6422</v>
      </c>
      <c r="B40" s="10" t="s">
        <v>20</v>
      </c>
      <c r="C40" s="25">
        <v>1000</v>
      </c>
      <c r="D40" s="9"/>
      <c r="E40" s="9"/>
      <c r="F40" s="9">
        <f t="shared" si="0"/>
        <v>1000</v>
      </c>
    </row>
    <row r="41" spans="1:6" ht="15.75">
      <c r="A41" s="3">
        <v>7712</v>
      </c>
      <c r="B41" s="10" t="s">
        <v>21</v>
      </c>
      <c r="C41" s="11"/>
      <c r="D41" s="9">
        <v>500</v>
      </c>
      <c r="E41" s="9"/>
      <c r="F41" s="9">
        <f t="shared" si="0"/>
        <v>500</v>
      </c>
    </row>
    <row r="42" spans="1:6" ht="15.75">
      <c r="A42" s="14"/>
      <c r="B42" s="15" t="s">
        <v>40</v>
      </c>
      <c r="C42" s="9">
        <f>C10-C17</f>
        <v>-1785</v>
      </c>
      <c r="D42" s="9">
        <f>D10-D17</f>
        <v>0</v>
      </c>
      <c r="E42" s="9">
        <f>E10-E17</f>
        <v>0</v>
      </c>
      <c r="F42" s="5">
        <f>SUM(C42:E42)</f>
        <v>-1785</v>
      </c>
    </row>
    <row r="43" spans="1:6" ht="15.75">
      <c r="A43" s="14"/>
      <c r="B43" s="16" t="s">
        <v>38</v>
      </c>
      <c r="C43" s="9">
        <v>1907</v>
      </c>
      <c r="D43" s="9">
        <v>0</v>
      </c>
      <c r="E43" s="9">
        <v>0</v>
      </c>
      <c r="F43" s="5">
        <f t="shared" ref="F43:F44" si="1">SUM(C43:E43)</f>
        <v>1907</v>
      </c>
    </row>
    <row r="44" spans="1:6" ht="15.75">
      <c r="A44" s="17"/>
      <c r="B44" s="16" t="s">
        <v>39</v>
      </c>
      <c r="C44" s="5">
        <f>C43+C10-C17</f>
        <v>122</v>
      </c>
      <c r="D44" s="5">
        <f>D43+D10-D17</f>
        <v>0</v>
      </c>
      <c r="E44" s="5">
        <f>E43+E10-E17</f>
        <v>0</v>
      </c>
      <c r="F44" s="5">
        <f t="shared" si="1"/>
        <v>122</v>
      </c>
    </row>
    <row r="45" spans="1:6" ht="8.25" customHeight="1">
      <c r="A45" s="18"/>
      <c r="B45" s="18"/>
      <c r="C45" s="18"/>
      <c r="D45" s="19"/>
      <c r="E45" s="20"/>
    </row>
    <row r="46" spans="1:6">
      <c r="A46" s="21"/>
      <c r="B46" s="22"/>
      <c r="C46" s="23"/>
      <c r="D46" s="24"/>
    </row>
    <row r="47" spans="1:6">
      <c r="C47" s="1">
        <v>122</v>
      </c>
    </row>
    <row r="48" spans="1:6">
      <c r="C48" s="26">
        <f>C44-C47</f>
        <v>0</v>
      </c>
    </row>
  </sheetData>
  <mergeCells count="7">
    <mergeCell ref="D8:E8"/>
    <mergeCell ref="A5:F5"/>
    <mergeCell ref="A6:F6"/>
    <mergeCell ref="A7:F7"/>
    <mergeCell ref="C8:C9"/>
    <mergeCell ref="F8:F9"/>
    <mergeCell ref="A8:B9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</dc:creator>
  <cp:lastModifiedBy>Vasilijs Ginko</cp:lastModifiedBy>
  <cp:lastPrinted>2017-02-21T07:00:54Z</cp:lastPrinted>
  <dcterms:created xsi:type="dcterms:W3CDTF">2017-02-20T15:28:07Z</dcterms:created>
  <dcterms:modified xsi:type="dcterms:W3CDTF">2017-02-21T08:48:31Z</dcterms:modified>
</cp:coreProperties>
</file>